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C:\Users\m.emrah.kayan\Desktop\"/>
    </mc:Choice>
  </mc:AlternateContent>
  <xr:revisionPtr revIDLastSave="0" documentId="13_ncr:1_{A7418B3C-F16E-4F0F-84BB-C33C3FB8A29F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GENEL " sheetId="1" r:id="rId1"/>
  </sheets>
  <definedNames>
    <definedName name="_xlnm._FilterDatabase" localSheetId="0" hidden="1">'GENEL '!$A$2:$C$61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C25" i="1" l="1"/>
  <c r="C50" i="1" s="1"/>
  <c r="C61" i="1" s="1"/>
  <c r="B25" i="1"/>
  <c r="B50" i="1" l="1"/>
  <c r="B60" i="1" s="1"/>
</calcChain>
</file>

<file path=xl/sharedStrings.xml><?xml version="1.0" encoding="utf-8"?>
<sst xmlns="http://schemas.openxmlformats.org/spreadsheetml/2006/main" count="66" uniqueCount="66">
  <si>
    <t>AĞRI GENÇLİK VE SPOR İL MÜDÜRLÜĞÜ</t>
  </si>
  <si>
    <t>AĞRI İBRAHİM ÇEÇEN ÜNİVERSİTESİ REKTÖRLÜĞÜ</t>
  </si>
  <si>
    <t>AĞRI İL MİLLİ EĞİTİM MÜDÜRLÜĞÜ</t>
  </si>
  <si>
    <t>DİYADİN BELEDİYE BAŞKANLIĞI</t>
  </si>
  <si>
    <t>ELEŞKİRT KAYMAKAMLIĞI</t>
  </si>
  <si>
    <t>ERZURUM ORMAN BÖLGE MÜDÜRLÜĞÜ</t>
  </si>
  <si>
    <t>HAMUR BELEDİYE BAŞKANLIĞI</t>
  </si>
  <si>
    <t>İLLER BANKASI ERZURUM BÖLGE MÜDÜRLÜĞÜ</t>
  </si>
  <si>
    <t>TAHİR BELEDİYE BAŞKANLIĞI</t>
  </si>
  <si>
    <t>DSİ 8. BÖLGE MÜDÜRLÜĞÜ</t>
  </si>
  <si>
    <t>AĞRI İL AFET VE ACİL DURUM MÜDÜRLÜĞÜ</t>
  </si>
  <si>
    <t>AĞRI BELEDİYE BAŞKANLIĞI</t>
  </si>
  <si>
    <t>TARIM VE ORMAN BAKANLIĞI 13. BÖLGE MÜDÜRLÜĞÜ</t>
  </si>
  <si>
    <t>AĞRI İL SAĞLIK MÜDÜRLÜĞÜ</t>
  </si>
  <si>
    <t>DOĞUBAYAZIT KAYMAKAMLIĞI</t>
  </si>
  <si>
    <t>TAPU VE KADASTRO VIII. (ERZURUM) BÖLGE MÜDÜRLÜĞÜ</t>
  </si>
  <si>
    <t>TEİAŞ 17. BÖLGE MÜDÜRLÜĞÜ</t>
  </si>
  <si>
    <t>AĞRI İL ÖZEL İDARESİ</t>
  </si>
  <si>
    <t>AĞRI İL TARIM VE ORMAN MÜDÜRLÜĞÜ</t>
  </si>
  <si>
    <t>PROJE SAYISI</t>
  </si>
  <si>
    <t>YATIRIMCI KURUM VE KURULUŞLAR</t>
  </si>
  <si>
    <t>YATIRIM BEDELİ (TL)</t>
  </si>
  <si>
    <t>ORMAN İŞLETME MÜDÜRLÜĞÜ</t>
  </si>
  <si>
    <t>AĞRI DOĞA KORUMA VE MİLLİ PARKLAR ŞUBE MÜDÜRLÜĞÜ</t>
  </si>
  <si>
    <t>DHMİ AĞRI AHMEDİ HANİ HAVA LİMANI</t>
  </si>
  <si>
    <t>AĞRI İL KÜLTÜR VE TURİZM MÜDÜRLÜĞÜ</t>
  </si>
  <si>
    <t>DİYADİN İLÇE SOSYAL YARDIMLAŞMA VE DAYANIŞMA VAKFI</t>
  </si>
  <si>
    <t>DOĞUBAYAZIT  İLÇE SOSYAL YARDIMLAŞMA VE DAYANIŞMA VAKFI</t>
  </si>
  <si>
    <t>TAŞLIÇAY İLÇE SOSYAL YARDIMLAŞMA VE DAYANIŞMA VAKFI</t>
  </si>
  <si>
    <t>ELEŞKİRT İLÇE SOSYAL YARDIMLAŞMA VE DAYANIŞMA VAKFI</t>
  </si>
  <si>
    <t>HAMUR İLÇE SOSYAL YARDIMLAŞMA VE DAYANIŞMA VAKFI</t>
  </si>
  <si>
    <t>TUTAK İLÇE SOSYAL YARDIMLAŞMA VE DAYANIŞMA VAKFI</t>
  </si>
  <si>
    <t>PATNOS  İLÇE SOSYAL YARDIMLAŞMA VE DAYANIŞMA VAKFI</t>
  </si>
  <si>
    <t>MERKEZ  İLÇE SOSYAL YARDIMLAŞMA VE DAYANIŞMA VAKFI</t>
  </si>
  <si>
    <t>SOSYAL YARDIMLAR</t>
  </si>
  <si>
    <t>DİYADİN KAYMAKAMLIĞI</t>
  </si>
  <si>
    <t>HAMUR KAYMAKAMLIĞI</t>
  </si>
  <si>
    <t>ELEŞKİRT BELEDİYE BAŞKANLIĞI</t>
  </si>
  <si>
    <t>DOĞUBAYAZIT BELEDİYE BAŞKANLIĞI</t>
  </si>
  <si>
    <t>TAŞLIÇAY BELEDİYE BAŞKANLIĞI</t>
  </si>
  <si>
    <t>TAŞLIÇAY KAYMAKAMLIĞI</t>
  </si>
  <si>
    <t>TUTAK BELEDİYE BAŞKANLIĞI</t>
  </si>
  <si>
    <t>TUTAK KAYMAKAMLIĞI</t>
  </si>
  <si>
    <t>PATNOS KAYMAKAMLIĞI</t>
  </si>
  <si>
    <t>PATNOS BELEDİYE BAŞKANLIĞI</t>
  </si>
  <si>
    <t>YAYLADÜZÜ BELEDİYE BAŞKANLIĞI</t>
  </si>
  <si>
    <t>YÜCEKAPI BELEDİYE BAŞKANLIĞI</t>
  </si>
  <si>
    <t>GENEL TOPLAM</t>
  </si>
  <si>
    <t>TOPLAM</t>
  </si>
  <si>
    <t>MERKEZ İLÇE KÖYLERE HİZMET GÖTÜRME BİRLİĞİ BAŞKANLIĞI</t>
  </si>
  <si>
    <t>SERHAT KALKINMA AJANSI (AĞRI YATIRIM VE DESTEK OFİSİ)</t>
  </si>
  <si>
    <t>BOTAŞ ERZURUM ŞUBE MÜDÜRLÜĞÜNE</t>
  </si>
  <si>
    <t>MTA DOĞU ANADOLU BÖLGE MÜDÜRLÜĞÜ</t>
  </si>
  <si>
    <t>AİLE VE SOSYAL HİZMETLER MÜDÜRLÜĞÜ</t>
  </si>
  <si>
    <t>ULAŞTIRMA VE ALTYAPI BAKANLIĞI X. BÖLGE MÜDÜRLÜĞÜ</t>
  </si>
  <si>
    <t>YARDIM BEDELİ (TL)</t>
  </si>
  <si>
    <t>YARDIM TOPLAMI</t>
  </si>
  <si>
    <t>AĞRI ÇEVRE ŞEHİRCİLİK VE İKLİM DEĞİŞİKLİĞİ MÜDÜRLÜĞÜ &amp; TOKİ</t>
  </si>
  <si>
    <t>AĞRI İL JANDARMA KOMUTANLIĞI</t>
  </si>
  <si>
    <t>AĞRI İL EMNİYET MÜDÜRLÜĞÜ</t>
  </si>
  <si>
    <t>TARIM VE KIRSAL KALKINMAYI DESTEKLEME KURUMU AĞRI ŞUBESİ (TKDK)</t>
  </si>
  <si>
    <t>AĞRI ARAS EDAŞ ELEKTRİK A.Ş. KOORDİNATÖRLÜĞÜ</t>
  </si>
  <si>
    <t>KİŞİ SAYISI         (Adet Bazında)</t>
  </si>
  <si>
    <t>KARAYOLLARI 11.  ve  12. BÖLGE MÜDÜRLÜKLERİ</t>
  </si>
  <si>
    <t>NOT: Bu çalışma İl Planlama ve Koordinasyon Müdürlüğü tarafından ilgili kurumlardan alınan veriler doğrultusunda hazırlanmıştır.</t>
  </si>
  <si>
    <t>2002-2024 KASIM AYI ARASI PROJELER &amp; SOSYAL YARDIMLAR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</si>
</sst>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</font>
    <font>
      <sz val="11"/>
      <color rgb="FF000000"/>
      <name val="Calibri"/>
      <family val="2"/>
      <charset val="162"/>
    </font>
    <font>
      <b/>
      <sz val="28"/>
      <color rgb="FFFF0000"/>
      <name val="Calibri"/>
      <family val="2"/>
      <charset val="162"/>
    </font>
    <font>
      <b/>
      <sz val="22"/>
      <color rgb="FFFFFFFF"/>
      <name val="Calibri"/>
      <family val="2"/>
      <charset val="162"/>
    </font>
    <font>
      <sz val="11"/>
      <color rgb="FFFF0000"/>
      <name val="Calibri"/>
      <family val="2"/>
      <charset val="162"/>
    </font>
    <font>
      <b/>
      <sz val="20"/>
      <name val="Calibri"/>
      <family val="2"/>
      <charset val="162"/>
    </font>
    <font>
      <b/>
      <sz val="20"/>
      <color rgb="FFFFFFFF"/>
      <name val="Calibri"/>
      <family val="2"/>
      <charset val="162"/>
    </font>
    <font>
      <b/>
      <sz val="28"/>
      <color rgb="FF000000"/>
      <name val="Calibri"/>
      <family val="2"/>
      <charset val="162"/>
    </font>
    <font>
      <b/>
      <sz val="11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4"/>
      <name val="Calibri"/>
      <family val="2"/>
      <charset val="162"/>
    </font>
    <font>
      <b/>
      <sz val="16"/>
      <color rgb="FFFF0000"/>
      <name val="Calibri"/>
      <family val="2"/>
      <charset val="162"/>
    </font>
    <font>
      <b/>
      <sz val="14"/>
      <color theme="1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3" borderId="1" xfId="0" applyFont="1" applyFill="1" applyBorder="1" applyAlignment="1"/>
    <xf numFmtId="3" fontId="5" fillId="3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center"/>
    </xf>
    <xf numFmtId="0" fontId="7" fillId="4" borderId="1" xfId="0" applyFont="1" applyFill="1" applyBorder="1" applyAlignment="1"/>
    <xf numFmtId="3" fontId="7" fillId="4" borderId="2" xfId="0" applyNumberFormat="1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center"/>
    </xf>
    <xf numFmtId="0" fontId="8" fillId="0" borderId="0" xfId="0" applyFont="1">
      <alignment vertical="center"/>
    </xf>
    <xf numFmtId="0" fontId="9" fillId="0" borderId="0" xfId="0" applyFont="1" applyAlignment="1"/>
    <xf numFmtId="4" fontId="9" fillId="0" borderId="0" xfId="0" applyNumberFormat="1" applyFont="1" applyAlignment="1">
      <alignment horizontal="center"/>
    </xf>
    <xf numFmtId="0" fontId="10" fillId="0" borderId="1" xfId="0" applyFont="1" applyBorder="1" applyAlignment="1"/>
    <xf numFmtId="3" fontId="10" fillId="0" borderId="2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/>
    </xf>
    <xf numFmtId="3" fontId="10" fillId="0" borderId="2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3" fontId="10" fillId="5" borderId="2" xfId="0" applyNumberFormat="1" applyFont="1" applyFill="1" applyBorder="1" applyAlignment="1">
      <alignment horizontal="center"/>
    </xf>
    <xf numFmtId="4" fontId="10" fillId="5" borderId="2" xfId="0" applyNumberFormat="1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3" fontId="10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8">
    <dxf>
      <font>
        <b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border>
        <left/>
        <right/>
        <top/>
        <bottom style="thin">
          <color indexed="64"/>
        </bottom>
      </border>
    </dxf>
    <dxf>
      <font>
        <b/>
        <sz val="20"/>
        <color rgb="FFFFFFFF"/>
      </font>
      <fill>
        <patternFill patternType="solid"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www.wps.cn/officeDocument/2020/cellImage" Target="NUL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C61" headerRowDxfId="7" dataDxfId="5" totalsRowDxfId="3" headerRowBorderDxfId="6" tableBorderDxfId="4">
  <autoFilter ref="A2:C61" xr:uid="{00000000-0009-0000-0100-000001000000}"/>
  <tableColumns count="3">
    <tableColumn id="1" xr3:uid="{00000000-0010-0000-0000-000001000000}" name="YATIRIMCI KURUM VE KURULUŞLAR" dataDxfId="2"/>
    <tableColumn id="2" xr3:uid="{00000000-0010-0000-0000-000002000000}" name="PROJE SAYISI" dataDxfId="1"/>
    <tableColumn id="3" xr3:uid="{00000000-0010-0000-0000-000003000000}" name="YATIRIM BEDELİ (TL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5"/>
  <sheetViews>
    <sheetView tabSelected="1" zoomScaleNormal="100" workbookViewId="0">
      <selection sqref="A1:C1"/>
    </sheetView>
  </sheetViews>
  <sheetFormatPr defaultColWidth="10" defaultRowHeight="15" x14ac:dyDescent="0.25"/>
  <cols>
    <col min="1" max="1" width="78" customWidth="1"/>
    <col min="2" max="2" width="30.85546875" style="1" customWidth="1"/>
    <col min="3" max="3" width="55.42578125" style="2" customWidth="1"/>
  </cols>
  <sheetData>
    <row r="1" spans="1:3" ht="42.75" customHeight="1" x14ac:dyDescent="0.55000000000000004">
      <c r="A1" s="30" t="s">
        <v>65</v>
      </c>
      <c r="B1" s="30"/>
      <c r="C1" s="30"/>
    </row>
    <row r="2" spans="1:3" ht="38.25" customHeight="1" x14ac:dyDescent="0.25">
      <c r="A2" s="3" t="s">
        <v>20</v>
      </c>
      <c r="B2" s="3" t="s">
        <v>19</v>
      </c>
      <c r="C2" s="3" t="s">
        <v>21</v>
      </c>
    </row>
    <row r="3" spans="1:3" ht="18.75" x14ac:dyDescent="0.3">
      <c r="A3" s="28" t="s">
        <v>63</v>
      </c>
      <c r="B3" s="17">
        <v>16</v>
      </c>
      <c r="C3" s="18">
        <v>31599049844</v>
      </c>
    </row>
    <row r="4" spans="1:3" ht="18.75" x14ac:dyDescent="0.3">
      <c r="A4" s="28" t="s">
        <v>9</v>
      </c>
      <c r="B4" s="17">
        <v>57</v>
      </c>
      <c r="C4" s="18">
        <v>11906718481</v>
      </c>
    </row>
    <row r="5" spans="1:3" ht="18.75" x14ac:dyDescent="0.3">
      <c r="A5" s="28" t="s">
        <v>52</v>
      </c>
      <c r="B5" s="20">
        <v>11</v>
      </c>
      <c r="C5" s="21">
        <v>76685884.920000002</v>
      </c>
    </row>
    <row r="6" spans="1:3" ht="18.75" x14ac:dyDescent="0.3">
      <c r="A6" s="28" t="s">
        <v>54</v>
      </c>
      <c r="B6" s="17">
        <v>2</v>
      </c>
      <c r="C6" s="18">
        <v>39452824</v>
      </c>
    </row>
    <row r="7" spans="1:3" ht="18.75" x14ac:dyDescent="0.3">
      <c r="A7" s="28" t="s">
        <v>7</v>
      </c>
      <c r="B7" s="22">
        <v>199</v>
      </c>
      <c r="C7" s="23">
        <v>503077815.52999997</v>
      </c>
    </row>
    <row r="8" spans="1:3" ht="18.75" x14ac:dyDescent="0.3">
      <c r="A8" s="28" t="s">
        <v>15</v>
      </c>
      <c r="B8" s="17">
        <v>4</v>
      </c>
      <c r="C8" s="18">
        <v>4071479</v>
      </c>
    </row>
    <row r="9" spans="1:3" ht="18.75" x14ac:dyDescent="0.3">
      <c r="A9" s="16" t="s">
        <v>16</v>
      </c>
      <c r="B9" s="17">
        <v>9</v>
      </c>
      <c r="C9" s="18">
        <v>117394605</v>
      </c>
    </row>
    <row r="10" spans="1:3" ht="18.75" x14ac:dyDescent="0.3">
      <c r="A10" s="28" t="s">
        <v>12</v>
      </c>
      <c r="B10" s="17">
        <v>9</v>
      </c>
      <c r="C10" s="18">
        <v>797811</v>
      </c>
    </row>
    <row r="11" spans="1:3" ht="18.75" x14ac:dyDescent="0.3">
      <c r="A11" s="28" t="s">
        <v>5</v>
      </c>
      <c r="B11" s="17">
        <v>51</v>
      </c>
      <c r="C11" s="18">
        <v>63891218</v>
      </c>
    </row>
    <row r="12" spans="1:3" ht="18.75" x14ac:dyDescent="0.3">
      <c r="A12" s="28" t="s">
        <v>58</v>
      </c>
      <c r="B12" s="17">
        <v>58</v>
      </c>
      <c r="C12" s="18">
        <v>714519248.73000002</v>
      </c>
    </row>
    <row r="13" spans="1:3" ht="18.75" x14ac:dyDescent="0.3">
      <c r="A13" s="28" t="s">
        <v>59</v>
      </c>
      <c r="B13" s="17">
        <v>13</v>
      </c>
      <c r="C13" s="18">
        <v>624712002.34000003</v>
      </c>
    </row>
    <row r="14" spans="1:3" ht="18.75" x14ac:dyDescent="0.3">
      <c r="A14" s="28" t="s">
        <v>24</v>
      </c>
      <c r="B14" s="17">
        <v>2</v>
      </c>
      <c r="C14" s="18">
        <v>190000000</v>
      </c>
    </row>
    <row r="15" spans="1:3" ht="18.75" x14ac:dyDescent="0.3">
      <c r="A15" s="28" t="s">
        <v>0</v>
      </c>
      <c r="B15" s="17">
        <v>73</v>
      </c>
      <c r="C15" s="19">
        <v>307646625</v>
      </c>
    </row>
    <row r="16" spans="1:3" ht="18.75" x14ac:dyDescent="0.3">
      <c r="A16" s="28" t="s">
        <v>1</v>
      </c>
      <c r="B16" s="17">
        <v>38</v>
      </c>
      <c r="C16" s="18">
        <v>338525668</v>
      </c>
    </row>
    <row r="17" spans="1:3" ht="18.75" x14ac:dyDescent="0.3">
      <c r="A17" s="28" t="s">
        <v>2</v>
      </c>
      <c r="B17" s="17">
        <v>491</v>
      </c>
      <c r="C17" s="18">
        <v>1082257319</v>
      </c>
    </row>
    <row r="18" spans="1:3" ht="18.75" x14ac:dyDescent="0.3">
      <c r="A18" s="28" t="s">
        <v>51</v>
      </c>
      <c r="B18" s="17">
        <v>5</v>
      </c>
      <c r="C18" s="18">
        <v>147977000</v>
      </c>
    </row>
    <row r="19" spans="1:3" ht="18.75" x14ac:dyDescent="0.3">
      <c r="A19" s="28" t="s">
        <v>25</v>
      </c>
      <c r="B19" s="17">
        <v>9</v>
      </c>
      <c r="C19" s="18">
        <v>145865784</v>
      </c>
    </row>
    <row r="20" spans="1:3" ht="18.75" x14ac:dyDescent="0.3">
      <c r="A20" s="28" t="s">
        <v>10</v>
      </c>
      <c r="B20" s="24">
        <v>31</v>
      </c>
      <c r="C20" s="25">
        <v>202336432.59999999</v>
      </c>
    </row>
    <row r="21" spans="1:3" s="4" customFormat="1" ht="18.75" x14ac:dyDescent="0.3">
      <c r="A21" s="28" t="s">
        <v>13</v>
      </c>
      <c r="B21" s="17">
        <v>92</v>
      </c>
      <c r="C21" s="18">
        <v>1232089000</v>
      </c>
    </row>
    <row r="22" spans="1:3" ht="18.75" x14ac:dyDescent="0.3">
      <c r="A22" s="28" t="s">
        <v>17</v>
      </c>
      <c r="B22" s="17">
        <v>225</v>
      </c>
      <c r="C22" s="18">
        <v>1500236347.27</v>
      </c>
    </row>
    <row r="23" spans="1:3" ht="18.75" x14ac:dyDescent="0.3">
      <c r="A23" s="28" t="s">
        <v>18</v>
      </c>
      <c r="B23" s="17">
        <v>422</v>
      </c>
      <c r="C23" s="18">
        <v>3253463829</v>
      </c>
    </row>
    <row r="24" spans="1:3" ht="18.75" x14ac:dyDescent="0.3">
      <c r="A24" s="28" t="s">
        <v>22</v>
      </c>
      <c r="B24" s="17">
        <v>51</v>
      </c>
      <c r="C24" s="18">
        <v>63891218</v>
      </c>
    </row>
    <row r="25" spans="1:3" ht="18.75" x14ac:dyDescent="0.3">
      <c r="A25" s="28" t="s">
        <v>61</v>
      </c>
      <c r="B25" s="17">
        <f>4014+76</f>
        <v>4090</v>
      </c>
      <c r="C25" s="18">
        <f>965595536.7+579140627.9</f>
        <v>1544736164.5999999</v>
      </c>
    </row>
    <row r="26" spans="1:3" ht="18.75" x14ac:dyDescent="0.3">
      <c r="A26" s="28" t="s">
        <v>23</v>
      </c>
      <c r="B26" s="17">
        <v>9</v>
      </c>
      <c r="C26" s="18">
        <v>797811</v>
      </c>
    </row>
    <row r="27" spans="1:3" ht="18.75" x14ac:dyDescent="0.3">
      <c r="A27" s="28" t="s">
        <v>57</v>
      </c>
      <c r="B27" s="17">
        <v>13</v>
      </c>
      <c r="C27" s="18">
        <v>30937117.370000001</v>
      </c>
    </row>
    <row r="28" spans="1:3" ht="18.75" x14ac:dyDescent="0.3">
      <c r="A28" s="28" t="s">
        <v>53</v>
      </c>
      <c r="B28" s="17">
        <v>12</v>
      </c>
      <c r="C28" s="18">
        <v>48547450.219999999</v>
      </c>
    </row>
    <row r="29" spans="1:3" ht="18.75" x14ac:dyDescent="0.3">
      <c r="A29" s="16" t="s">
        <v>49</v>
      </c>
      <c r="B29" s="17">
        <v>406</v>
      </c>
      <c r="C29" s="18">
        <v>146960572</v>
      </c>
    </row>
    <row r="30" spans="1:3" ht="18.75" x14ac:dyDescent="0.3">
      <c r="A30" s="28" t="s">
        <v>35</v>
      </c>
      <c r="B30" s="17">
        <v>326</v>
      </c>
      <c r="C30" s="19">
        <v>140229027</v>
      </c>
    </row>
    <row r="31" spans="1:3" ht="18.75" x14ac:dyDescent="0.3">
      <c r="A31" s="28" t="s">
        <v>14</v>
      </c>
      <c r="B31" s="17">
        <v>496</v>
      </c>
      <c r="C31" s="18">
        <v>398347513.60000002</v>
      </c>
    </row>
    <row r="32" spans="1:3" ht="18.75" x14ac:dyDescent="0.3">
      <c r="A32" s="28" t="s">
        <v>36</v>
      </c>
      <c r="B32" s="17">
        <v>283</v>
      </c>
      <c r="C32" s="19">
        <v>117323782.73999999</v>
      </c>
    </row>
    <row r="33" spans="1:3" ht="18.75" x14ac:dyDescent="0.3">
      <c r="A33" s="28" t="s">
        <v>4</v>
      </c>
      <c r="B33" s="17">
        <v>375</v>
      </c>
      <c r="C33" s="18">
        <v>155133524</v>
      </c>
    </row>
    <row r="34" spans="1:3" ht="18.75" x14ac:dyDescent="0.3">
      <c r="A34" s="28" t="s">
        <v>43</v>
      </c>
      <c r="B34" s="17">
        <v>505</v>
      </c>
      <c r="C34" s="18">
        <v>271762285.92000002</v>
      </c>
    </row>
    <row r="35" spans="1:3" ht="18.75" x14ac:dyDescent="0.3">
      <c r="A35" s="16" t="s">
        <v>42</v>
      </c>
      <c r="B35" s="17">
        <v>362</v>
      </c>
      <c r="C35" s="18">
        <v>97026079.159999996</v>
      </c>
    </row>
    <row r="36" spans="1:3" ht="18.75" x14ac:dyDescent="0.3">
      <c r="A36" s="16" t="s">
        <v>40</v>
      </c>
      <c r="B36" s="17">
        <v>167</v>
      </c>
      <c r="C36" s="18">
        <v>75021749.049999997</v>
      </c>
    </row>
    <row r="37" spans="1:3" ht="18.75" x14ac:dyDescent="0.3">
      <c r="A37" s="28" t="s">
        <v>11</v>
      </c>
      <c r="B37" s="17">
        <v>125</v>
      </c>
      <c r="C37" s="18">
        <v>212929510.44999999</v>
      </c>
    </row>
    <row r="38" spans="1:3" ht="18.75" x14ac:dyDescent="0.3">
      <c r="A38" s="28" t="s">
        <v>3</v>
      </c>
      <c r="B38" s="17">
        <v>36</v>
      </c>
      <c r="C38" s="19">
        <v>82787448.189999998</v>
      </c>
    </row>
    <row r="39" spans="1:3" ht="18.75" x14ac:dyDescent="0.3">
      <c r="A39" s="28" t="s">
        <v>38</v>
      </c>
      <c r="B39" s="17">
        <v>42</v>
      </c>
      <c r="C39" s="18">
        <v>176445241.06</v>
      </c>
    </row>
    <row r="40" spans="1:3" ht="18.75" x14ac:dyDescent="0.3">
      <c r="A40" s="28" t="s">
        <v>37</v>
      </c>
      <c r="B40" s="17">
        <v>13</v>
      </c>
      <c r="C40" s="19">
        <v>35500932</v>
      </c>
    </row>
    <row r="41" spans="1:3" ht="18.75" x14ac:dyDescent="0.3">
      <c r="A41" s="28" t="s">
        <v>6</v>
      </c>
      <c r="B41" s="22">
        <v>10</v>
      </c>
      <c r="C41" s="23">
        <v>2623501</v>
      </c>
    </row>
    <row r="42" spans="1:3" ht="18.75" x14ac:dyDescent="0.3">
      <c r="A42" s="28" t="s">
        <v>44</v>
      </c>
      <c r="B42" s="17">
        <v>221</v>
      </c>
      <c r="C42" s="18">
        <v>2282843754</v>
      </c>
    </row>
    <row r="43" spans="1:3" ht="18.75" x14ac:dyDescent="0.3">
      <c r="A43" s="28" t="s">
        <v>41</v>
      </c>
      <c r="B43" s="17">
        <v>15</v>
      </c>
      <c r="C43" s="18">
        <v>38896453</v>
      </c>
    </row>
    <row r="44" spans="1:3" ht="18.75" x14ac:dyDescent="0.3">
      <c r="A44" s="28" t="s">
        <v>39</v>
      </c>
      <c r="B44" s="17">
        <v>154</v>
      </c>
      <c r="C44" s="18">
        <v>42671811</v>
      </c>
    </row>
    <row r="45" spans="1:3" ht="18.75" x14ac:dyDescent="0.3">
      <c r="A45" s="28" t="s">
        <v>45</v>
      </c>
      <c r="B45" s="17">
        <v>32</v>
      </c>
      <c r="C45" s="18">
        <v>12690857.960000001</v>
      </c>
    </row>
    <row r="46" spans="1:3" ht="18.75" x14ac:dyDescent="0.3">
      <c r="A46" s="28" t="s">
        <v>8</v>
      </c>
      <c r="B46" s="17">
        <v>41</v>
      </c>
      <c r="C46" s="18">
        <v>9699000</v>
      </c>
    </row>
    <row r="47" spans="1:3" ht="18.75" x14ac:dyDescent="0.3">
      <c r="A47" s="16" t="s">
        <v>46</v>
      </c>
      <c r="B47" s="17">
        <v>22</v>
      </c>
      <c r="C47" s="18">
        <v>9557812</v>
      </c>
    </row>
    <row r="48" spans="1:3" ht="37.5" x14ac:dyDescent="0.3">
      <c r="A48" s="29" t="s">
        <v>60</v>
      </c>
      <c r="B48" s="17">
        <v>138</v>
      </c>
      <c r="C48" s="18">
        <v>348500000</v>
      </c>
    </row>
    <row r="49" spans="1:3" ht="18.75" x14ac:dyDescent="0.3">
      <c r="A49" s="28" t="s">
        <v>50</v>
      </c>
      <c r="B49" s="22">
        <v>231</v>
      </c>
      <c r="C49" s="23">
        <v>194661420.00999999</v>
      </c>
    </row>
    <row r="50" spans="1:3" ht="26.25" x14ac:dyDescent="0.4">
      <c r="A50" s="5" t="s">
        <v>48</v>
      </c>
      <c r="B50" s="6">
        <f>SUM(B3:B25,B27:B49)</f>
        <v>9983</v>
      </c>
      <c r="C50" s="6">
        <f>SUM(C3:C25,C27:C49)</f>
        <v>60590493442.719994</v>
      </c>
    </row>
    <row r="51" spans="1:3" ht="52.5" x14ac:dyDescent="0.4">
      <c r="A51" s="7" t="s">
        <v>34</v>
      </c>
      <c r="B51" s="8" t="s">
        <v>62</v>
      </c>
      <c r="C51" s="7" t="s">
        <v>55</v>
      </c>
    </row>
    <row r="52" spans="1:3" ht="18.75" x14ac:dyDescent="0.3">
      <c r="A52" s="28" t="s">
        <v>26</v>
      </c>
      <c r="B52" s="26">
        <v>56073</v>
      </c>
      <c r="C52" s="27">
        <v>742222100.25</v>
      </c>
    </row>
    <row r="53" spans="1:3" ht="18.75" x14ac:dyDescent="0.3">
      <c r="A53" s="28" t="s">
        <v>27</v>
      </c>
      <c r="B53" s="26">
        <v>133688</v>
      </c>
      <c r="C53" s="27">
        <v>1707988055.77</v>
      </c>
    </row>
    <row r="54" spans="1:3" ht="18.75" x14ac:dyDescent="0.3">
      <c r="A54" s="16" t="s">
        <v>28</v>
      </c>
      <c r="B54" s="33">
        <v>110683</v>
      </c>
      <c r="C54" s="34">
        <v>319637540.88999999</v>
      </c>
    </row>
    <row r="55" spans="1:3" ht="18.75" x14ac:dyDescent="0.3">
      <c r="A55" s="28" t="s">
        <v>29</v>
      </c>
      <c r="B55" s="26">
        <v>69838</v>
      </c>
      <c r="C55" s="27">
        <v>499133978.81</v>
      </c>
    </row>
    <row r="56" spans="1:3" ht="18.75" x14ac:dyDescent="0.3">
      <c r="A56" s="28" t="s">
        <v>30</v>
      </c>
      <c r="B56" s="26">
        <v>27514</v>
      </c>
      <c r="C56" s="27">
        <v>245912817.47999999</v>
      </c>
    </row>
    <row r="57" spans="1:3" ht="18.75" x14ac:dyDescent="0.3">
      <c r="A57" s="28" t="s">
        <v>31</v>
      </c>
      <c r="B57" s="26">
        <v>36928</v>
      </c>
      <c r="C57" s="27">
        <v>429411076.30000001</v>
      </c>
    </row>
    <row r="58" spans="1:3" ht="18.75" x14ac:dyDescent="0.3">
      <c r="A58" s="28" t="s">
        <v>32</v>
      </c>
      <c r="B58" s="26">
        <v>146958</v>
      </c>
      <c r="C58" s="27">
        <v>1541926949.96</v>
      </c>
    </row>
    <row r="59" spans="1:3" ht="18.75" x14ac:dyDescent="0.3">
      <c r="A59" s="28" t="s">
        <v>33</v>
      </c>
      <c r="B59" s="26">
        <v>137271</v>
      </c>
      <c r="C59" s="27">
        <v>1632130363</v>
      </c>
    </row>
    <row r="60" spans="1:3" ht="26.25" x14ac:dyDescent="0.4">
      <c r="A60" s="5" t="s">
        <v>56</v>
      </c>
      <c r="B60" s="6">
        <f>SUM(B52:B59)</f>
        <v>718953</v>
      </c>
      <c r="C60" s="9">
        <f>SUM(C52:C59)</f>
        <v>7118362882.46</v>
      </c>
    </row>
    <row r="61" spans="1:3" ht="36" x14ac:dyDescent="0.55000000000000004">
      <c r="A61" s="10" t="s">
        <v>47</v>
      </c>
      <c r="B61" s="11"/>
      <c r="C61" s="12">
        <f>SUM(C50,C60)</f>
        <v>67708856325.179993</v>
      </c>
    </row>
    <row r="62" spans="1:3" x14ac:dyDescent="0.25">
      <c r="A62" s="13"/>
      <c r="B62" s="14"/>
      <c r="C62" s="15"/>
    </row>
    <row r="63" spans="1:3" x14ac:dyDescent="0.25">
      <c r="A63" s="31" t="s">
        <v>64</v>
      </c>
      <c r="B63" s="32"/>
      <c r="C63" s="32"/>
    </row>
    <row r="64" spans="1:3" x14ac:dyDescent="0.25">
      <c r="A64" s="32"/>
      <c r="B64" s="32"/>
      <c r="C64" s="32"/>
    </row>
    <row r="65" spans="1:3" x14ac:dyDescent="0.25">
      <c r="A65" s="32"/>
      <c r="B65" s="32"/>
      <c r="C65" s="32"/>
    </row>
  </sheetData>
  <mergeCells count="2">
    <mergeCell ref="A1:C1"/>
    <mergeCell ref="A63:C65"/>
  </mergeCells>
  <pageMargins left="0.7" right="0.7" top="0.75" bottom="0.75" header="0.3" footer="0.3"/>
  <pageSetup paperSize="9" scale="5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GENEL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Muhammed Emrah KAYAN</cp:lastModifiedBy>
  <cp:lastPrinted>2024-11-27T06:33:36Z</cp:lastPrinted>
  <dcterms:created xsi:type="dcterms:W3CDTF">2016-07-06T02:22:49Z</dcterms:created>
  <dcterms:modified xsi:type="dcterms:W3CDTF">2024-11-27T06:33:58Z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a872bead061548b6b04c306358d2b953</vt:lpwstr>
  </property>
</Properties>
</file>