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220" windowHeight="8835"/>
  </bookViews>
  <sheets>
    <sheet name="6 NOLU" sheetId="2" r:id="rId1"/>
    <sheet name="17 NOLU" sheetId="3" r:id="rId2"/>
  </sheets>
  <definedNames>
    <definedName name="_xlnm._FilterDatabase" localSheetId="0" hidden="1">'6 NOLU'!$M$1:$M$318</definedName>
  </definedNames>
  <calcPr calcId="125725"/>
</workbook>
</file>

<file path=xl/calcChain.xml><?xml version="1.0" encoding="utf-8"?>
<calcChain xmlns="http://schemas.openxmlformats.org/spreadsheetml/2006/main">
  <c r="G43" i="3"/>
  <c r="C43"/>
  <c r="D43"/>
  <c r="E43"/>
  <c r="F43"/>
  <c r="B43"/>
</calcChain>
</file>

<file path=xl/sharedStrings.xml><?xml version="1.0" encoding="utf-8"?>
<sst xmlns="http://schemas.openxmlformats.org/spreadsheetml/2006/main" count="1442" uniqueCount="492">
  <si>
    <t>Kurum Bazında Yatırımların Dağılımı</t>
  </si>
  <si>
    <t>İl:</t>
  </si>
  <si>
    <t>AĞRI</t>
  </si>
  <si>
    <t>İKK Toplantısı:</t>
  </si>
  <si>
    <t>Hepsi</t>
  </si>
  <si>
    <t>Yıl:</t>
  </si>
  <si>
    <t>2015</t>
  </si>
  <si>
    <t>Kurum:</t>
  </si>
  <si>
    <t>Toplantı Dönemi:</t>
  </si>
  <si>
    <t>Ekim Dönemi</t>
  </si>
  <si>
    <t>Proje Program Durumu:</t>
  </si>
  <si>
    <t>Kurum</t>
  </si>
  <si>
    <t>Sektör</t>
  </si>
  <si>
    <t>Proje Adı</t>
  </si>
  <si>
    <t>Yeri (İlçesi)</t>
  </si>
  <si>
    <t>Başlama Tarihi</t>
  </si>
  <si>
    <t>Bitiş Tarihi</t>
  </si>
  <si>
    <t>Proje Bedeli (TL)</t>
  </si>
  <si>
    <t>(B)</t>
  </si>
  <si>
    <t xml:space="preserve"> Yılı Ödeneği (TL)</t>
  </si>
  <si>
    <t>Önceki Yıllar Harcaması (TL)</t>
  </si>
  <si>
    <t xml:space="preserve"> Yılı Harcaması (TL)</t>
  </si>
  <si>
    <t>Toplam Harcama (TL)</t>
  </si>
  <si>
    <t>(A)</t>
  </si>
  <si>
    <t>Nakdi Gerçekleşme (A/B*100)</t>
  </si>
  <si>
    <t>Fiziki Gerçekleşme</t>
  </si>
  <si>
    <t>Ağrı Aras Müessese Müdürlüğü</t>
  </si>
  <si>
    <t>ENERJİ</t>
  </si>
  <si>
    <t>Aş.Dumanlı KÖK -Çökelge-Esenköy-Gözücü ENH (Köy Şebekeleri)</t>
  </si>
  <si>
    <t>Taşlıçay</t>
  </si>
  <si>
    <t>15-11-2010</t>
  </si>
  <si>
    <t>31-01-2014</t>
  </si>
  <si>
    <t>İhale Aşamasında</t>
  </si>
  <si>
    <t>Aş.Dumanlı KÖK 4H (Köy Şebekeleri)</t>
  </si>
  <si>
    <t>Aş.Dumanlı KÖK-Yk.Düzmeydan KÖK ENH</t>
  </si>
  <si>
    <t>Boyalan- Ramahkulu-Yk. Tutek ENH (Köy Şebekeleri)</t>
  </si>
  <si>
    <t>Diyadin</t>
  </si>
  <si>
    <t xml:space="preserve">Doğubayazıt TM-Gürbulak ENH (Köy Şebekeleri) </t>
  </si>
  <si>
    <t>Doğubeyazıt</t>
  </si>
  <si>
    <t>Doğubeyazıt V</t>
  </si>
  <si>
    <t>16-03-2012</t>
  </si>
  <si>
    <t>ESMER KÖK</t>
  </si>
  <si>
    <t>Tutak</t>
  </si>
  <si>
    <t>04-01-2010</t>
  </si>
  <si>
    <t>31-12-2014</t>
  </si>
  <si>
    <t>ESMER/AŞAĞI KULACIK ENH</t>
  </si>
  <si>
    <t>GÖKOĞLU KÖK</t>
  </si>
  <si>
    <t>Patnos</t>
  </si>
  <si>
    <t>GÖKOĞLU KÖK/KURUKAYA ENH</t>
  </si>
  <si>
    <t>31-12-2012</t>
  </si>
  <si>
    <t>HEYBELİYURT KÖK/BUDAK ENH</t>
  </si>
  <si>
    <t xml:space="preserve">Karatoklu KÖK </t>
  </si>
  <si>
    <t>01-01-2010</t>
  </si>
  <si>
    <t>Karatoklu KÖK-Aş.Göçmez-Tanyeli ENH (Köy Şebekeleri)</t>
  </si>
  <si>
    <t>Kazanbey KÖK/ Gönlüaçık ENH</t>
  </si>
  <si>
    <t>OMUZBAŞI KÖK/HEYBELİYURT KÖK ENH</t>
  </si>
  <si>
    <t>Patnos TM-Karatoklu KÖK ENH (Köy Şebekeleri)</t>
  </si>
  <si>
    <t>Eleşkirt</t>
  </si>
  <si>
    <t>SÜZGEÇLİ KÖK</t>
  </si>
  <si>
    <t>SÜZGEÇLİ KÖK/PİRABAT/SÜZGEÇLİ KÖK ENH</t>
  </si>
  <si>
    <t>Taşbasamak-Günbuldu-Kocaçoban ENH (Köy Şebekeleri)</t>
  </si>
  <si>
    <t>Taşlıçay DM1-Aş.Dumanlı KÖK ENH (Köy Şebekeleri)</t>
  </si>
  <si>
    <t xml:space="preserve">İkizgeçe/Haydaroğlu/Toprakkale ENH (Köy Şebekeleri) </t>
  </si>
  <si>
    <t>Şekerbulak-Yuva ENH (Köy Şebekeleri)</t>
  </si>
  <si>
    <t>Ağrı Belediye Başkanlığı</t>
  </si>
  <si>
    <t>ULAŞTIRMA</t>
  </si>
  <si>
    <t>Merkez</t>
  </si>
  <si>
    <t>Devam Eden (%91-99)</t>
  </si>
  <si>
    <t>DİĞER KAMU HİZMETLERİ</t>
  </si>
  <si>
    <t>25-06-2015</t>
  </si>
  <si>
    <t>22-11-2015</t>
  </si>
  <si>
    <t>20-10-2015</t>
  </si>
  <si>
    <t>Devam Eden (%41-50)</t>
  </si>
  <si>
    <t>Devam Eden (%1-10)</t>
  </si>
  <si>
    <t>Devam Eden (%61-70)</t>
  </si>
  <si>
    <t>Ağrı Belediyesi Barış Köprüsü Yapım İşi</t>
  </si>
  <si>
    <t>09-09-2015</t>
  </si>
  <si>
    <t>27-04-2015</t>
  </si>
  <si>
    <t>23-10-2015</t>
  </si>
  <si>
    <t>Devam Eden (%11-20)</t>
  </si>
  <si>
    <t>25-08-2015</t>
  </si>
  <si>
    <t>Devam Eden (%81-90)</t>
  </si>
  <si>
    <t>Devam Eden (%31-40)</t>
  </si>
  <si>
    <t>Hayvan Pazarı Modernizasyon İşi</t>
  </si>
  <si>
    <t>16-01-2014</t>
  </si>
  <si>
    <t>02-11-2015</t>
  </si>
  <si>
    <t>Devam Eden (%71-80)</t>
  </si>
  <si>
    <t>14-08-2015</t>
  </si>
  <si>
    <t>14-10-2015</t>
  </si>
  <si>
    <t>Prefabrik Yapı Elemanları ile Hal Binası Yapım İşi</t>
  </si>
  <si>
    <t>19-11-2014</t>
  </si>
  <si>
    <t>06-06-2015</t>
  </si>
  <si>
    <t>Devam Eden (%51-60)</t>
  </si>
  <si>
    <t>Çelik Konstrüksiyon ile Yayalar için Köprü Yapımı Proje Yapımı</t>
  </si>
  <si>
    <t>08-09-2015</t>
  </si>
  <si>
    <t>23-09-2015</t>
  </si>
  <si>
    <t>Devam Eden (%21-30)</t>
  </si>
  <si>
    <t>Ağrı Diyadin Belediye Başkanlığı</t>
  </si>
  <si>
    <t>Diyadin Toplumsal Destek ve Entegrasyon Merkezi Projesi</t>
  </si>
  <si>
    <t>15-06-2015</t>
  </si>
  <si>
    <t>01-01-2017</t>
  </si>
  <si>
    <t>DİYADİN BELEDİYESİ ENTEGRASYON PROJESİ</t>
  </si>
  <si>
    <t>07-07-2015</t>
  </si>
  <si>
    <t>09-02-2017</t>
  </si>
  <si>
    <t>Ağrı Diyadin Kaymakamlığı</t>
  </si>
  <si>
    <t>TARIM</t>
  </si>
  <si>
    <t>Tamamlandı</t>
  </si>
  <si>
    <t>EĞİTİM</t>
  </si>
  <si>
    <t>Ağrı Doğubayazıt Belediye Başkanlığı</t>
  </si>
  <si>
    <t xml:space="preserve"> MEZBAHANE YAPIMI</t>
  </si>
  <si>
    <t>01-01-2015</t>
  </si>
  <si>
    <t>31-12-2016</t>
  </si>
  <si>
    <t>Proje Aşamasında</t>
  </si>
  <si>
    <t>600 m2 BELEDİYE MALZEME AMBARI YAPIMI</t>
  </si>
  <si>
    <t>AKARYAKIT İSTASYONU YAPIM İŞİ</t>
  </si>
  <si>
    <t>ASFALT YAPIM İHALESİ</t>
  </si>
  <si>
    <t>KENT BÜTÜNÜ İMAR PLANI</t>
  </si>
  <si>
    <t>23-03-2015</t>
  </si>
  <si>
    <t>SU ŞEBEKESİ HATTI DÖŞEME İŞİ</t>
  </si>
  <si>
    <t>TOPTANCI SEBZE HALİ YAPIMI</t>
  </si>
  <si>
    <t>ÇÖP ARA TRANSFER İSTASYONU  YAPIM İŞİ</t>
  </si>
  <si>
    <t>Ağrı Doğubayazıt Kaymakamlığı</t>
  </si>
  <si>
    <t>Köylerin Arazi Sulama Kanalları Temizlenmesi İşi</t>
  </si>
  <si>
    <t>05-05-2015</t>
  </si>
  <si>
    <t>25-05-2015</t>
  </si>
  <si>
    <t>Karabulak Köyü Köy İçi Menfez Yapım İşi</t>
  </si>
  <si>
    <t>31-07-2015</t>
  </si>
  <si>
    <t>21-07-2014</t>
  </si>
  <si>
    <t>TURİZM</t>
  </si>
  <si>
    <t>Ağrı Dağı Milli Parkı Turistik Tırmanış Güzergah Yolu Asfatlama</t>
  </si>
  <si>
    <t>15-08-2015</t>
  </si>
  <si>
    <t>Doğubayazıt Ahmedi Hani Kent Müzesi Ve Eski Beyazıt Evi Yapımı</t>
  </si>
  <si>
    <t>03-07-2014</t>
  </si>
  <si>
    <t>03-07-2015</t>
  </si>
  <si>
    <t>Metor Çukuru Çevre Düzenleme İşi</t>
  </si>
  <si>
    <t>22-07-2015</t>
  </si>
  <si>
    <t>Nuhun Gemisi Binası Onarımı ve Çevre Düzenleme İşi</t>
  </si>
  <si>
    <t>15-07-2015</t>
  </si>
  <si>
    <t>02-09-2015</t>
  </si>
  <si>
    <t>Karaşeyh Köyü Yolüstü Mezrası Okulu Bakım Onarım İşi</t>
  </si>
  <si>
    <t>13-08-2015</t>
  </si>
  <si>
    <t>21-08-2015</t>
  </si>
  <si>
    <t>Köy Okullarının ( Atabakan-Alıntepe-Çömçeli-Başköy-Esnemez) Bakım Onarımı</t>
  </si>
  <si>
    <t>29-07-2015</t>
  </si>
  <si>
    <t>06-09-2015</t>
  </si>
  <si>
    <t>Köy Okullarının (Bozkurt-Karaburun-Kazn-Örtülü) Bakım Onarım İşi</t>
  </si>
  <si>
    <t>04-08-2015</t>
  </si>
  <si>
    <t>12-09-2015</t>
  </si>
  <si>
    <t>Köy Okullarının (Dalbahçe-Subeşiği-Sulçem-Güllüce-Sarıbıyık-Tutak) Bakım Onarım</t>
  </si>
  <si>
    <t>Çetenli Köyü Eski Okul Binası Yıkımı Ve Harfiyat Taşıma İşi</t>
  </si>
  <si>
    <t>07-04-2015</t>
  </si>
  <si>
    <t>17-04-2015</t>
  </si>
  <si>
    <t>Çetenli Köyü Eski Okul Ek Binası Yıkımı Ve Harfiyat Taşıma İşi</t>
  </si>
  <si>
    <t>21-04-2015</t>
  </si>
  <si>
    <t>Balık Gölü İsale Hattı Biriktirme Deposu Yapımı</t>
  </si>
  <si>
    <t>22-04-2015</t>
  </si>
  <si>
    <t>18-05-2015</t>
  </si>
  <si>
    <t>Doğubayazıt Yeşilkent Polis Lojmanları Kalorifer Kazanı Ve Emniyet Müd. Uluyol Ek. Bin. Onarımı</t>
  </si>
  <si>
    <t>09-01-2015</t>
  </si>
  <si>
    <t>02-02-2015</t>
  </si>
  <si>
    <t>Gürbulak Tır Parkı 300 m. Sondaj Kuyusu Açımı</t>
  </si>
  <si>
    <t>18-11-2014</t>
  </si>
  <si>
    <t>Mella Muhammed-i Celal-i Medresesi Yapımı</t>
  </si>
  <si>
    <t>Ağrı Eleşkirt Belediye Başkanlığı</t>
  </si>
  <si>
    <t>Ağrı Eleşkirt Kaymakamlığı</t>
  </si>
  <si>
    <t>18-06-2014</t>
  </si>
  <si>
    <t>Ağrı Gençlik Hizmetleri ve Spor İl Müdürlüğü</t>
  </si>
  <si>
    <t>KONUT</t>
  </si>
  <si>
    <t>14-02-2013</t>
  </si>
  <si>
    <t>Ağrı Patnos Çevre Düzenlemesi ve Açık Spor Alanları Yapım İşi</t>
  </si>
  <si>
    <t>15-04-2015</t>
  </si>
  <si>
    <t>Merkez 2500 Seyircili Spor Salomu Yapımı</t>
  </si>
  <si>
    <t>08-08-2015</t>
  </si>
  <si>
    <t>Patnos Gençlik Merkezi yapımı</t>
  </si>
  <si>
    <t>15-01-2014</t>
  </si>
  <si>
    <t>15-12-2015</t>
  </si>
  <si>
    <t>Ağrı Gıda Tarım ve Hayvancılık İl Müdürlüğü</t>
  </si>
  <si>
    <t>Merkez, Eleşkirt, Hamur, Patnos, Taşlıçay, Tutak, Diyadin, Doğubeyazıt</t>
  </si>
  <si>
    <t>01-01-2013</t>
  </si>
  <si>
    <t>Bitkisel Üretimi Geliştirme Projesi</t>
  </si>
  <si>
    <t>31-12-2015</t>
  </si>
  <si>
    <t>BİTKİ SAĞLIĞI UYG. KONT. PRJ. - Bitkisel üretim karantina hizmetleri</t>
  </si>
  <si>
    <t>DAP İlleri Arazi Toplulaştırma Projesi</t>
  </si>
  <si>
    <t>Merkez, Eleşkirt</t>
  </si>
  <si>
    <t>Gıda Denetim Hizmetleri</t>
  </si>
  <si>
    <t>Başlamadı</t>
  </si>
  <si>
    <t>Gıda Hizmetleri</t>
  </si>
  <si>
    <t>Hayvan Hastalık ve Zararlıları ile Mücadele Projesi</t>
  </si>
  <si>
    <t>Hayvancılık Yatırımlarının Desteklenmesi Programı</t>
  </si>
  <si>
    <t>Hayvancılığı Geliştirme Projesi</t>
  </si>
  <si>
    <t>Itri ve Tıbbi Bitkiler ile Boya Bitkileri Yetiştiriciliğinin Gel. Prj.</t>
  </si>
  <si>
    <t>Kontrol Hizmetlerinin Geliştirilmesi Projesi</t>
  </si>
  <si>
    <t>Kırsal Kalkınma Yatırımlarının Desteklenmesi Projesi</t>
  </si>
  <si>
    <t>Mera Hizmetleri</t>
  </si>
  <si>
    <t>Merkez ve Taşra Teşkilatı Modernizasyon Projesi</t>
  </si>
  <si>
    <t>Merkez, Hamur, Taşlıçay, Tutak</t>
  </si>
  <si>
    <t>01-08-2014</t>
  </si>
  <si>
    <t>Organik Tarımın Yaygınlaştırılması ve Kontrolü Projesi</t>
  </si>
  <si>
    <t>Tarımsal Yayım Hizmetleri Projesi</t>
  </si>
  <si>
    <t>Çayır Mera ve Yem Bitkileri Üret</t>
  </si>
  <si>
    <t>Çiftlik Muhasebe Veri Ağı Sistemi Projesi</t>
  </si>
  <si>
    <t>Ağrı Hamur Belediye Başkanlığı</t>
  </si>
  <si>
    <t>Hamur</t>
  </si>
  <si>
    <t>Ağrı Hamur Kaymakamlığı</t>
  </si>
  <si>
    <t>Tükenmez Grup Köy Yolu Bitümlü Sıcak Karışım Asfalt Yapım İşi</t>
  </si>
  <si>
    <t>Yk.Gözlüce Köyü Grup Köy Yolu Bitümlü Sıcak Karışım Asfalt Yol Yapım İşi</t>
  </si>
  <si>
    <t>Yuvacık Köyü 3x3x10 mt., Yk.Gözlüce Köyü ile Aş.Kaya Mezrası  Arası 2x3x9 mt.,  Yk.Aladağ Köyü Uzunbulak  Mezrası- Yuvacık Köyü Arası 3x3x9 mt., Aş. Deredibi Köyü Yk.Deredibi Mezrası 2 Gözlü 3x2,5x9 mt. ve Özdirek Köyü Altınyurt Mezrası 2 Gözlü 3x2,5x9 Metre Ebatlarında Menfez Yapım İşi</t>
  </si>
  <si>
    <t>Ayvacık Köyü ve Musabey Mezrası İçme Suyu Yapım İşi</t>
  </si>
  <si>
    <t>15-09-2015</t>
  </si>
  <si>
    <t>29-10-2015</t>
  </si>
  <si>
    <t>Ekincik Köyü İçme Suyu İnşaat  Yapım İşi</t>
  </si>
  <si>
    <t>15-05-2015</t>
  </si>
  <si>
    <t>30-06-2015</t>
  </si>
  <si>
    <t>Karakazan Köyü Yazılı Mezrası İçme Suyu İnşaat Yapım İşi</t>
  </si>
  <si>
    <t>Karakazan Köyü Şehit Mezrası İçme Suyu İnşaat yapım İşi</t>
  </si>
  <si>
    <t>Kılıç Köyü Ali Mezrası İçme Suyu İnşaat Yapım İşi</t>
  </si>
  <si>
    <t>Seyithanbey Köyü, Kılıç Köyü, Yk.Yenigün Köyü Yeşil Mezrası, Esenören Köyü, Kaçmaz Köyü ve Aş.Yenigün Köyü İçme Suyu Bakım ve Onarım İşi</t>
  </si>
  <si>
    <t>09-10-2015</t>
  </si>
  <si>
    <t>12-11-2015</t>
  </si>
  <si>
    <t>Süleymankümbet Köyü Hanık Mezrası İçme Suyu İnşaat Yapım İşi</t>
  </si>
  <si>
    <t>Süleymankümbet Köyü Karadere Mezrası Sondaj Yapım İşi</t>
  </si>
  <si>
    <t>02-10-2015</t>
  </si>
  <si>
    <t>06-11-2015</t>
  </si>
  <si>
    <t>Tükenmez Köyü İçme Suyu İnşaat Yapım İşi</t>
  </si>
  <si>
    <t>Uğurtaş Köyü İçme Suyu İnşaat yapım İşi</t>
  </si>
  <si>
    <t>Yk.Ağadeve Köyü İçme Suyu Yapım İşi</t>
  </si>
  <si>
    <t>Yk.Gözlüce Köyü İçme Suyu İnşaat yapım İşi</t>
  </si>
  <si>
    <t>Yk.Yenigün Köyü Tutak Mezrası İçme Suyu İnşaat Yapım İşi</t>
  </si>
  <si>
    <t>Özdirek Köyü ve Oluklu Mezrası İçme Suyu İnşaat Yapım İşi</t>
  </si>
  <si>
    <t>Ağrı Havalimanı Müdürlüğü</t>
  </si>
  <si>
    <t>Ağrı Orman ve Su İşleri Şube Müdürlüğü</t>
  </si>
  <si>
    <t>Ağrı İli Karasal ve İç Su Ekosistemleri Biyolojik Çeşitlilik Envanteri ve İzlemesi</t>
  </si>
  <si>
    <t>22-01-2014</t>
  </si>
  <si>
    <t>16-04-2015</t>
  </si>
  <si>
    <t>SARISU OVASI SULAK ALAN YÖNETİM PLANI SULAK ALAN ALT HAVZASI BİYOLOJİK ÇEŞİTLİLİK ARAŞTIRMA ALT PROJESİ HİZMET ALIMI İŞİ</t>
  </si>
  <si>
    <t>13-11-2015</t>
  </si>
  <si>
    <t>Ağrı Orman İşletme Müdürlüğü</t>
  </si>
  <si>
    <t>15-04-2010</t>
  </si>
  <si>
    <t>İSHAKPAŞA SEL ÖNLEYİCİ VE HANİBABA EROZYON KONTROL PROJELERİ</t>
  </si>
  <si>
    <t>Ağrı Patnos Belediye Başkanlığı</t>
  </si>
  <si>
    <t>Ağrı Patnos Kaymakamlığı</t>
  </si>
  <si>
    <t>Aş.Göçmez-Yk.Göçmez Çakırbey-Alatay Köyleri BSK Afalt Yol Yapım İşi</t>
  </si>
  <si>
    <t>05-10-2015</t>
  </si>
  <si>
    <t>Akdilek Köyü İçmesuyu Depo Onarımı İşi</t>
  </si>
  <si>
    <t>07-08-2015</t>
  </si>
  <si>
    <t>07-09-2015</t>
  </si>
  <si>
    <t>Baltacık Köyü Su Şebekesi Ve depo Yapımı</t>
  </si>
  <si>
    <t>18-06-2015</t>
  </si>
  <si>
    <t>18-07-2015</t>
  </si>
  <si>
    <t>Düzceli Köyü 50 Tonluk Ayaklı Su Deposu Yapım işi</t>
  </si>
  <si>
    <t>03-08-2015</t>
  </si>
  <si>
    <t>Gençali Köyü 50 Tonluk Su Deposu Yapım İşi</t>
  </si>
  <si>
    <t>Hasandolu Köyü 2 Adet içme Suyu Deposu Onarımı İşi</t>
  </si>
  <si>
    <t>Uzungün Köyü İçmesuyu Deposu Onarımı İşi</t>
  </si>
  <si>
    <t>Y.Kulecik Köyü 100 Tonluk Depo Yapımİşi</t>
  </si>
  <si>
    <t xml:space="preserve">İlçemiz 14 Adet Köye </t>
  </si>
  <si>
    <t>20-08-2015</t>
  </si>
  <si>
    <t>İlçemiz 14 Adet Köye Sondaj Yapımı İşi</t>
  </si>
  <si>
    <t>Ağrı Taşlıçay Belediye Başkanlığı</t>
  </si>
  <si>
    <t>Ağrı Taşlıçay Kaymakamlığı</t>
  </si>
  <si>
    <t>Ağrı Tutak Kaymakamlığı</t>
  </si>
  <si>
    <t>TCK-Sincan-Karahalit Grup köy yolları BSK Yol Yapım İşi</t>
  </si>
  <si>
    <t>11-06-2015</t>
  </si>
  <si>
    <t>11-08-2015</t>
  </si>
  <si>
    <t>Akyele-Bulutpınar-Sincan-Suvar-Yayıklı Köyleri İçme suyu Yapım İşi</t>
  </si>
  <si>
    <t>10-07-2015</t>
  </si>
  <si>
    <t>Ağrı Valiliği Merkez İlçe KHGB</t>
  </si>
  <si>
    <t>Ağrı Yayladüzü Belediye Başkanlığı</t>
  </si>
  <si>
    <t>KİLİTLİ PARKE TAŞI,BORDÜR VE KALDIRIM YAPIMI</t>
  </si>
  <si>
    <t>20-04-2015</t>
  </si>
  <si>
    <t>24-06-2015</t>
  </si>
  <si>
    <t>15-04-2014</t>
  </si>
  <si>
    <t>Ağrı Yücekapı Belediye Başkanlığı</t>
  </si>
  <si>
    <t>01-01-2006</t>
  </si>
  <si>
    <t>Ağrı Çevre ve Şehircilik İl Müdürlüğü</t>
  </si>
  <si>
    <t>AĞRI TAPU VE KADASTRO MÜD.HİZ.</t>
  </si>
  <si>
    <t>05-01-2015</t>
  </si>
  <si>
    <t>07-12-2015</t>
  </si>
  <si>
    <t>AĞRI ÇEVRE VE ŞEHİRCİLİK İL MÜDÜRLÜĞÜ HİZMET BİNASI İNŞAATI</t>
  </si>
  <si>
    <t>01-05-2013</t>
  </si>
  <si>
    <t>28-12-2015</t>
  </si>
  <si>
    <t>01-01-2014</t>
  </si>
  <si>
    <t>Etüd Aşamasında</t>
  </si>
  <si>
    <t>PATNOS İLÇE EMNİYET MÜD.HİZMET BİNASI YAPIM İNŞAATI</t>
  </si>
  <si>
    <t>14-04-2014</t>
  </si>
  <si>
    <t>27-03-2016</t>
  </si>
  <si>
    <t>Ağrı İbrahim Çeçen Üniversitesi</t>
  </si>
  <si>
    <t>Yarı Olimpik Yüzme Havuzu Yapım işi</t>
  </si>
  <si>
    <t>16-11-2015</t>
  </si>
  <si>
    <t>Patnos Mühendislik Fakültesi 24 Adet Lojman Yapımı</t>
  </si>
  <si>
    <t>31-08-2015</t>
  </si>
  <si>
    <t>KÜLTÜR VE KONGRE MERKEZİ YAPIM İŞİ</t>
  </si>
  <si>
    <t>03-12-2015</t>
  </si>
  <si>
    <t>Meslek Yüksek Okulu Yapım İşi</t>
  </si>
  <si>
    <t>21-11-2015</t>
  </si>
  <si>
    <t>PATNOS DOĞA BİLİMLERİ VE MÜHENDİSLİK FAKÜLTESİ DERSLİK YAPIM İŞİ</t>
  </si>
  <si>
    <t>20-11-2014</t>
  </si>
  <si>
    <t>12-07-2016</t>
  </si>
  <si>
    <t>İSLAMİ İLİMLER FAKÜLTESİ YAPIM İŞİ</t>
  </si>
  <si>
    <t>15-08-2014</t>
  </si>
  <si>
    <t>19-09-2015</t>
  </si>
  <si>
    <t>Celal Oruç Hayvansal Üretim MYO Çevre Düzenlemesi İşi</t>
  </si>
  <si>
    <t>01-05-2015</t>
  </si>
  <si>
    <t>HAYVANSAL ÜRETİM YÜKSEK OKULU VE HAYVAN ÇİFTLİĞİ YAPIM İŞİ</t>
  </si>
  <si>
    <t>06-05-2014</t>
  </si>
  <si>
    <t>22-11-2014</t>
  </si>
  <si>
    <t>Kampüs İçi Sulama Hattı Yapım İşi</t>
  </si>
  <si>
    <t>06-05-2015</t>
  </si>
  <si>
    <t>Ağrı İl Afet ve Acil Durum Müdürlüğü</t>
  </si>
  <si>
    <t>EYY AFET AHIRLARI</t>
  </si>
  <si>
    <t>Merkez, Eleşkirt, Hamur, Taşlıçay, Tutak, Diyadin, Doğubeyazıt</t>
  </si>
  <si>
    <t>15-10-2015</t>
  </si>
  <si>
    <t>EYY AFET KONUTLARI</t>
  </si>
  <si>
    <t>Eleşkirt, Hamur, Taşlıçay, Tutak, Diyadin</t>
  </si>
  <si>
    <t>15-11-2015</t>
  </si>
  <si>
    <t>Ağrı İl Milli Eğitim Müdürlüğü</t>
  </si>
  <si>
    <t>AĞRI MERKEZ AŞKALE KÖYÜ 4 DERSLİKLİ ANAOKULU</t>
  </si>
  <si>
    <t>16-04-2012</t>
  </si>
  <si>
    <t>03-06-2013</t>
  </si>
  <si>
    <t xml:space="preserve">Ağrı Merkez Fırat Mah. 24 Derslik Anadolu Lisesi </t>
  </si>
  <si>
    <t>01-06-2013</t>
  </si>
  <si>
    <t>01-09-2015</t>
  </si>
  <si>
    <t>DOĞUBAYAZIT A.HANİ ANADOLU LİSESİ SPOR SALONU</t>
  </si>
  <si>
    <t>15-11-2016</t>
  </si>
  <si>
    <t>DOĞUBAYAZIT MESLEKİ VE TEKNİK LİSE</t>
  </si>
  <si>
    <t>12-08-2015</t>
  </si>
  <si>
    <t>15-11-2017</t>
  </si>
  <si>
    <t>DOĞUBAYAZIT TİCARET MESLEK LİSESİ</t>
  </si>
  <si>
    <t>DOĞUBAYAZIT ÖZEL EĞİTİM OKULU</t>
  </si>
  <si>
    <t>DOĞUBAYAZIT İMAM HATİP LİSESİ</t>
  </si>
  <si>
    <t>DİYADİN FATİH MAHALLESİ12 DERSLİKLİ İLKOKULU</t>
  </si>
  <si>
    <t>23-01-2015</t>
  </si>
  <si>
    <t>10-01-2016</t>
  </si>
  <si>
    <t>DİYADİN İMAM HATİP LİSESİ</t>
  </si>
  <si>
    <t>ELEŞKİRT ENDÜSTRİ MESLEK LİSESİ</t>
  </si>
  <si>
    <t>ELEŞKİRT HÜRRİYET MAH.16 DERSLİKLİ İLKOKUL</t>
  </si>
  <si>
    <t>ELEŞKİRT İMAM HATİP LİSESİ</t>
  </si>
  <si>
    <t>16-06-2014</t>
  </si>
  <si>
    <t>ELEŞKİRT İSTİKLAL MAH.24 DERSLİKLİ ORTAOKUL</t>
  </si>
  <si>
    <t>HAMUR KIZ MESLEK LİSESİ</t>
  </si>
  <si>
    <t>25-06-2014</t>
  </si>
  <si>
    <t>HAMUR ÇPL ANADOLU LİSESİ ATÖLYESİ</t>
  </si>
  <si>
    <t>10-06-2015</t>
  </si>
  <si>
    <t>HAMUR İMAM HATİP LİSESİ</t>
  </si>
  <si>
    <t>MERKEZ MESLEKİ VE TEKNİK LİSE</t>
  </si>
  <si>
    <t>MERKEZ SOSYAL BİLİMLER LİSESİ</t>
  </si>
  <si>
    <t>PATNOS MERKEZ 24 DERSLİKLİ ORTAOKUL</t>
  </si>
  <si>
    <t>PATNOS MESLEKİ VE TEKNİK LİSE</t>
  </si>
  <si>
    <t>PATNOS REHBERLİK ARAŞTIRMA MERKEZİ</t>
  </si>
  <si>
    <t>PATNOS TİCARET MESLEK LİSESİ</t>
  </si>
  <si>
    <t>PATNOS ÖZEL EĞİTİM OKULU</t>
  </si>
  <si>
    <t>17-06-2014</t>
  </si>
  <si>
    <t>TAŞLIÇAY İMAM HATİP LİSESİ</t>
  </si>
  <si>
    <t>TUTAK SAĞLIK MESLEK LİSESİ</t>
  </si>
  <si>
    <t>TUTAK ÇPL ANADOLU LİSESİ ATÖLYESİ</t>
  </si>
  <si>
    <t>TUTAK İMAM HATİP LİSESİ</t>
  </si>
  <si>
    <t>Ağrı İl Sağlık Müdürlüğü</t>
  </si>
  <si>
    <t>SAĞLIK</t>
  </si>
  <si>
    <t>AĞRI 400 YATAKLI DEVLET HASTANESİ</t>
  </si>
  <si>
    <t>06-09-2010</t>
  </si>
  <si>
    <t>29-06-2015</t>
  </si>
  <si>
    <t>AĞRI İL SAĞLIK MÜDÜRLÜĞÜ, AĞRI HALK SAĞLIĞI MÜDÜRLÜĞÜ, 30 ÜNİTLİK ADSM, 112 KOMUTA KONTROL MERKEZİ, 5-6 HEKİMLİK ASM</t>
  </si>
  <si>
    <t>30-07-2015</t>
  </si>
  <si>
    <t>TUTAK DEVLET HASTANESİ 6 DAİRELİ LOJMAN</t>
  </si>
  <si>
    <t>Ağrı İl Özel İdaresi</t>
  </si>
  <si>
    <t>Doğubeyazıt Ortadirek Köyü Tarımsal Sulama yapım İşi</t>
  </si>
  <si>
    <t>10-06-2013</t>
  </si>
  <si>
    <t>TCK-Karaburun</t>
  </si>
  <si>
    <t>12-06-2015</t>
  </si>
  <si>
    <t>05-08-2015</t>
  </si>
  <si>
    <t>TCK-Kurutepe-Tanıktepe-Bereket-Günyolu</t>
  </si>
  <si>
    <t>TCK-Mollaosman-Konak Mz.-Dumanlı-Sabuncu-Aş. Pamuktaş</t>
  </si>
  <si>
    <t>30-08-2015</t>
  </si>
  <si>
    <t>TCK-Murat-Çakıroba-Özbaşı-Oğlaklı-Uzunveli</t>
  </si>
  <si>
    <t>TCK-Sincan-Yeniköy-Aş. KarahalitYk. Karahalit</t>
  </si>
  <si>
    <t>TCK-Topçatan-Çiftlik</t>
  </si>
  <si>
    <t>TCK-Çetenli-İncesu</t>
  </si>
  <si>
    <t>TCK-Çevirme Ayrımı</t>
  </si>
  <si>
    <t>Tır Parkı Saha Betonlaması ve Drenaj İşleri , Ek Tesis ve Aydınlatma ile Ek Güvenlik Kam. Yapımı</t>
  </si>
  <si>
    <t>12-01-2016</t>
  </si>
  <si>
    <t xml:space="preserve">Dört Adet His Göleti </t>
  </si>
  <si>
    <t>23-06-2015</t>
  </si>
  <si>
    <t>Patnos Hükümet Konağı Yapım İşi</t>
  </si>
  <si>
    <t>15-09-2014</t>
  </si>
  <si>
    <t>Vali Konağı Çevre Düzenleme ve Peyzaj Yapımı</t>
  </si>
  <si>
    <t>05-06-2015</t>
  </si>
  <si>
    <t>27-08-2015</t>
  </si>
  <si>
    <t>Devlet Su İşleri 8. Bölge Müdürlüğü</t>
  </si>
  <si>
    <t>Ağrı 85.  Şube Taşkın ve Kurutma Tesisleri Onarımı</t>
  </si>
  <si>
    <t>Ağrı 85. Şube Bina Tesisleri Onarımı</t>
  </si>
  <si>
    <t>Ağrı Aydıntepe Barajı Proje Yapımı</t>
  </si>
  <si>
    <t>01-01-2012</t>
  </si>
  <si>
    <t>Ağrı Aydıntepe Barajı Sulaması Proje Yapımı</t>
  </si>
  <si>
    <t>01-03-2013</t>
  </si>
  <si>
    <t>Ağrı Doğubeyazıt Tanıktepe Köyü</t>
  </si>
  <si>
    <t>Ağrı Ekincik Ovası Sulaması</t>
  </si>
  <si>
    <t>Ağrı Eleşkirt Aydoğdu Köyü</t>
  </si>
  <si>
    <t>Ağrı Eleşkirt Değirmenoluğu Köyü Şamyan Deresi</t>
  </si>
  <si>
    <t>Ağrı Eleşkirt Sulaması Onarımı</t>
  </si>
  <si>
    <t>Ağrı Patnos Güvercinli İçmesuyu Göleti Planlama Raporu</t>
  </si>
  <si>
    <t>Ağrı Taşlıçay Aşağı Dumanlı Köyü İkmali</t>
  </si>
  <si>
    <t>Ağrı Tutak Çırpılı Göleti ve Sulaması Planlama Raporu</t>
  </si>
  <si>
    <t>Ağrı Yazıcı (DAP) Kamulaştırma</t>
  </si>
  <si>
    <t>01-01-1995</t>
  </si>
  <si>
    <t>31-12-2019</t>
  </si>
  <si>
    <t>01-01-2011</t>
  </si>
  <si>
    <t>Ağrı- Tutak Projesi Planlama Revizyonu</t>
  </si>
  <si>
    <t>Ağrı-Diyadin İlçe Merkezi Göl Mahallesi Kuru Dere</t>
  </si>
  <si>
    <t>Ağrı-Doğubeyazıt Karabulak Köyü 2.Kısım</t>
  </si>
  <si>
    <t>Ağrı-Eleşkirt İlçe Merkezi Alakış Deresi 2.Kısım ve Yücekapı Beldesi-Çetinsu Köyü</t>
  </si>
  <si>
    <t>Ağrı-Merkez Tezeren ve Yalınca Köyleri</t>
  </si>
  <si>
    <t>Ağrı-Merkez Şeryan Çayı</t>
  </si>
  <si>
    <t>Ağrı-Patnos Yeşilhisar Göleti</t>
  </si>
  <si>
    <t>Ağrı-Patnos Yukarıgöçmez Göleti</t>
  </si>
  <si>
    <t>Ağrı-Patnos İçmesuyu Proje Yapımı</t>
  </si>
  <si>
    <t>Ağrı-Taşlıçay Derecek Göleti</t>
  </si>
  <si>
    <t>Ağrı-Taşlıçay Kumluca Köyü</t>
  </si>
  <si>
    <t>Ağrı-Yazıcı Barajı Onarımı</t>
  </si>
  <si>
    <t>Erzurum Karayolları 12. Bölge Müdürlüğü</t>
  </si>
  <si>
    <t>Doğubeyazıt Bakımevi (DAP)</t>
  </si>
  <si>
    <t>31-12-2018</t>
  </si>
  <si>
    <t>Hamur Köprüsü</t>
  </si>
  <si>
    <t>31-12-2017</t>
  </si>
  <si>
    <t>Horasan Eleşkirt</t>
  </si>
  <si>
    <t>Karayolları 12.Bölge Müdürlüğü Sınırları Dahilinde Yol Yapım İşlerinin Denetimi İçin Danışmanlık Hizmet Alım İşi</t>
  </si>
  <si>
    <t>13-03-2012</t>
  </si>
  <si>
    <t>Erzurum Orman Bölge Müdürlüğü</t>
  </si>
  <si>
    <t>Ağaçlandırma Bakım</t>
  </si>
  <si>
    <t>30-04-2015</t>
  </si>
  <si>
    <t>Ağaçlandırma Tesis</t>
  </si>
  <si>
    <t>Etüd Proje</t>
  </si>
  <si>
    <t>Fidan Bakımı</t>
  </si>
  <si>
    <t>Fidan Üretimi</t>
  </si>
  <si>
    <t>Kadastro Projesi</t>
  </si>
  <si>
    <t>Makina Tesisat ve Ekipmanları</t>
  </si>
  <si>
    <t>Makina Teçhizat Alımı</t>
  </si>
  <si>
    <t>Mera Islahı</t>
  </si>
  <si>
    <t>Tesisler</t>
  </si>
  <si>
    <t>Toprak Muhafaza Bakım (Erz. Kont.)</t>
  </si>
  <si>
    <t>Toprak Muhafaza Tesis (Eroz. Kont.)</t>
  </si>
  <si>
    <t>Erzurum Tapu ve Kadastro 8. Bölge Müdürlüğü</t>
  </si>
  <si>
    <t>AGR-TTK</t>
  </si>
  <si>
    <t>Merkez, Taşlıçay, Tutak, Diyadin, Doğubeyazıt</t>
  </si>
  <si>
    <t>09-10-2013</t>
  </si>
  <si>
    <t>Erzurum İller Bankası 14. Bölge Müdürlüğü</t>
  </si>
  <si>
    <t>Van Karayolları 11. Bölge Müdürlüğü</t>
  </si>
  <si>
    <t>(Ağrı-Doğubeyazıt)Ayr.- Çaldıran (DAP)</t>
  </si>
  <si>
    <t>ASFALT YAPIM VE ONARIM ÇALIŞMALARI</t>
  </si>
  <si>
    <t>Erciş-Patnos (DAP)</t>
  </si>
  <si>
    <t xml:space="preserve">Erciş-Patnos Devet yolu (Patnos şehir geçişi) ( KM: 15+500-17+500 ) Toprak işleri sanat yapıları ve üstyapı (Bitümlü sıcak karışım kaplama işi) yapılması yapım işi  </t>
  </si>
  <si>
    <t>22-06-2015</t>
  </si>
  <si>
    <t>09-11-2015</t>
  </si>
  <si>
    <t xml:space="preserve">Erçiş-Patnos Devlet Yolu( Patnos Şehir geçişi dahil) toprak işleri, sanat yapıları ve üstyapı ( Bitümlü sıcak karışım kaplama işi) yapılması yapım işi. </t>
  </si>
  <si>
    <t>25-11-2015</t>
  </si>
  <si>
    <t>Patnos - Malazgirt - Bulanık (DAP)</t>
  </si>
  <si>
    <t>Rutin Bakım Hizmetleri</t>
  </si>
  <si>
    <t>Van TEİAŞ 17. Grup Müdürlüğü</t>
  </si>
  <si>
    <t>GÜRBULAK TM</t>
  </si>
  <si>
    <t>Toplam</t>
  </si>
  <si>
    <t>Yatırımcı Kuruluşlara Göre Değerlendirme (EK-10 TABLO-2)</t>
  </si>
  <si>
    <t>İl</t>
  </si>
  <si>
    <t>İKK Toplantısı</t>
  </si>
  <si>
    <t>Yıl</t>
  </si>
  <si>
    <t>Proje Program Durumu</t>
  </si>
  <si>
    <t>Toplantı Dönemi</t>
  </si>
  <si>
    <t>Kuruluş</t>
  </si>
  <si>
    <t>Proje Sayısı</t>
  </si>
  <si>
    <t>Proje Bedelleri Toplamı (TL)</t>
  </si>
  <si>
    <t>Yılı Ödenekleri Toplamı (TL)*</t>
  </si>
  <si>
    <t>Önceki Yıllar Harcamalar Toplamı (TL)</t>
  </si>
  <si>
    <t xml:space="preserve"> Yıl İçi Harcama Toplamı (TL)** </t>
  </si>
  <si>
    <t xml:space="preserve">Nakdi Gerçekleşme Oranı </t>
  </si>
  <si>
    <t xml:space="preserve"> </t>
  </si>
  <si>
    <t>Kültür Sanat Sokağı Yapımı</t>
  </si>
  <si>
    <t>HER HANGİ BİR PRORELERİ YOKTUR.</t>
  </si>
  <si>
    <t>HER HANGİ BİR PROJELERİ YOKTUR.</t>
  </si>
  <si>
    <t xml:space="preserve"> KANALİZASYON İKMAL İNŞAATI YAPIM İŞİ</t>
  </si>
  <si>
    <t>CEVDET SUNAY KIŞLASI 120 AD (3+1) LOJ.SOSYAL TESİS VE ÇEVRE TANZİMİ YAPIM İŞİ</t>
  </si>
  <si>
    <t>DEDELİ</t>
  </si>
  <si>
    <t xml:space="preserve">PATNOS </t>
  </si>
  <si>
    <t>2016</t>
  </si>
  <si>
    <t>24.000.000</t>
  </si>
  <si>
    <t xml:space="preserve">Devam Eden </t>
  </si>
  <si>
    <t xml:space="preserve"> Erzurum İller Bankası 14. Bölge Müdürlüğü</t>
  </si>
  <si>
    <t>0</t>
  </si>
  <si>
    <t>37</t>
  </si>
  <si>
    <t>27.126.674</t>
  </si>
  <si>
    <t>27.126.675</t>
  </si>
  <si>
    <t>533.433</t>
  </si>
  <si>
    <t>658.177</t>
  </si>
  <si>
    <t>93</t>
  </si>
  <si>
    <t>10</t>
  </si>
</sst>
</file>

<file path=xl/styles.xml><?xml version="1.0" encoding="utf-8"?>
<styleSheet xmlns="http://schemas.openxmlformats.org/spreadsheetml/2006/main">
  <numFmts count="2">
    <numFmt numFmtId="164" formatCode="dd\ mmmm\ yyyy\ dddd;@"/>
    <numFmt numFmtId="165" formatCode="hh\:mm;@"/>
  </numFmts>
  <fonts count="29">
    <font>
      <sz val="10"/>
      <name val="Arial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</font>
    <font>
      <sz val="10"/>
      <name val="Arial"/>
      <family val="2"/>
      <charset val="162"/>
    </font>
    <font>
      <sz val="10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u/>
      <sz val="8"/>
      <color rgb="FF0000FF"/>
      <name val="Tahoma"/>
      <family val="2"/>
      <charset val="162"/>
    </font>
    <font>
      <b/>
      <sz val="8"/>
      <color rgb="FF000000"/>
      <name val="Tahoma"/>
      <family val="2"/>
      <charset val="162"/>
    </font>
    <font>
      <b/>
      <sz val="12"/>
      <color rgb="FF21778B"/>
      <name val="Tahoma"/>
      <family val="2"/>
      <charset val="162"/>
    </font>
    <font>
      <b/>
      <sz val="10"/>
      <color rgb="FF000000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11"/>
      <color rgb="FF000000"/>
      <name val="Tahoma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rgb="FFDFDFD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608BB4"/>
      </left>
      <right style="thin">
        <color rgb="FF608BB4"/>
      </right>
      <top style="thin">
        <color rgb="FF608BB4"/>
      </top>
      <bottom/>
      <diagonal/>
    </border>
    <border>
      <left style="thin">
        <color rgb="FF608BB4"/>
      </left>
      <right style="thin">
        <color rgb="FF608BB4"/>
      </right>
      <top/>
      <bottom style="thin">
        <color rgb="FF608BB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608BB4"/>
      </left>
      <right style="thin">
        <color rgb="FF608BB4"/>
      </right>
      <top style="thick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n">
        <color rgb="FF608BB4"/>
      </right>
      <top/>
      <bottom/>
      <diagonal/>
    </border>
    <border>
      <left style="thin">
        <color rgb="FF608BB4"/>
      </left>
      <right style="thin">
        <color rgb="FF608BB4"/>
      </right>
      <top/>
      <bottom/>
      <diagonal/>
    </border>
    <border>
      <left style="thin">
        <color rgb="FF608BB4"/>
      </left>
      <right/>
      <top/>
      <bottom/>
      <diagonal/>
    </border>
    <border>
      <left/>
      <right style="thin">
        <color rgb="FF608BB4"/>
      </right>
      <top/>
      <bottom style="thin">
        <color rgb="FF608BB4"/>
      </bottom>
      <diagonal/>
    </border>
    <border>
      <left style="thin">
        <color rgb="FF608BB4"/>
      </left>
      <right/>
      <top/>
      <bottom style="thin">
        <color rgb="FF608BB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rgb="FF000000"/>
      </left>
      <right/>
      <top style="thick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center" wrapText="1"/>
    </xf>
    <xf numFmtId="49" fontId="2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9" fontId="25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0" fontId="19" fillId="0" borderId="0" xfId="0" applyFont="1" applyFill="1" applyAlignment="1">
      <alignment vertical="top"/>
    </xf>
    <xf numFmtId="49" fontId="25" fillId="0" borderId="12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49" fontId="25" fillId="0" borderId="13" xfId="0" applyNumberFormat="1" applyFont="1" applyBorder="1" applyAlignment="1">
      <alignment vertical="center" wrapText="1"/>
    </xf>
    <xf numFmtId="49" fontId="20" fillId="0" borderId="14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49" fontId="21" fillId="33" borderId="17" xfId="0" applyNumberFormat="1" applyFont="1" applyFill="1" applyBorder="1" applyAlignment="1">
      <alignment vertical="top"/>
    </xf>
    <xf numFmtId="49" fontId="21" fillId="33" borderId="18" xfId="0" applyNumberFormat="1" applyFont="1" applyFill="1" applyBorder="1" applyAlignment="1">
      <alignment vertical="top"/>
    </xf>
    <xf numFmtId="49" fontId="22" fillId="0" borderId="19" xfId="0" applyNumberFormat="1" applyFont="1" applyBorder="1" applyAlignment="1">
      <alignment horizontal="left" vertical="top" wrapText="1"/>
    </xf>
    <xf numFmtId="49" fontId="21" fillId="0" borderId="19" xfId="0" applyNumberFormat="1" applyFont="1" applyBorder="1" applyAlignment="1">
      <alignment horizontal="left" vertical="top" wrapText="1"/>
    </xf>
    <xf numFmtId="3" fontId="21" fillId="0" borderId="19" xfId="0" applyNumberFormat="1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horizontal="left" vertical="top" wrapText="1"/>
    </xf>
    <xf numFmtId="3" fontId="23" fillId="34" borderId="19" xfId="0" applyNumberFormat="1" applyFont="1" applyFill="1" applyBorder="1" applyAlignment="1">
      <alignment horizontal="right" vertical="top" wrapText="1"/>
    </xf>
    <xf numFmtId="49" fontId="23" fillId="34" borderId="19" xfId="0" applyNumberFormat="1" applyFont="1" applyFill="1" applyBorder="1" applyAlignment="1">
      <alignment horizontal="right" vertical="top" wrapText="1"/>
    </xf>
    <xf numFmtId="4" fontId="23" fillId="34" borderId="19" xfId="0" applyNumberFormat="1" applyFont="1" applyFill="1" applyBorder="1" applyAlignment="1">
      <alignment horizontal="right" vertical="top" wrapText="1"/>
    </xf>
    <xf numFmtId="0" fontId="23" fillId="34" borderId="19" xfId="0" applyFont="1" applyFill="1" applyBorder="1" applyAlignment="1">
      <alignment vertical="top" wrapText="1"/>
    </xf>
    <xf numFmtId="3" fontId="23" fillId="35" borderId="19" xfId="0" applyNumberFormat="1" applyFont="1" applyFill="1" applyBorder="1" applyAlignment="1">
      <alignment horizontal="right" vertical="top" wrapText="1"/>
    </xf>
    <xf numFmtId="49" fontId="23" fillId="35" borderId="19" xfId="0" applyNumberFormat="1" applyFont="1" applyFill="1" applyBorder="1" applyAlignment="1">
      <alignment horizontal="right" vertical="top" wrapText="1"/>
    </xf>
    <xf numFmtId="4" fontId="23" fillId="35" borderId="19" xfId="0" applyNumberFormat="1" applyFont="1" applyFill="1" applyBorder="1" applyAlignment="1">
      <alignment horizontal="right" vertical="top" wrapText="1"/>
    </xf>
    <xf numFmtId="0" fontId="23" fillId="35" borderId="19" xfId="0" applyFont="1" applyFill="1" applyBorder="1" applyAlignment="1">
      <alignment vertical="top" wrapText="1"/>
    </xf>
    <xf numFmtId="0" fontId="22" fillId="0" borderId="19" xfId="0" applyFont="1" applyBorder="1" applyAlignment="1">
      <alignment horizontal="left" vertical="top" wrapText="1"/>
    </xf>
    <xf numFmtId="164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center" vertical="top" wrapText="1"/>
    </xf>
    <xf numFmtId="165" fontId="20" fillId="0" borderId="0" xfId="0" applyNumberFormat="1" applyFont="1" applyAlignment="1">
      <alignment horizontal="right" vertical="top" wrapText="1"/>
    </xf>
    <xf numFmtId="0" fontId="19" fillId="0" borderId="0" xfId="0" applyFont="1" applyAlignment="1">
      <alignment vertical="top"/>
    </xf>
    <xf numFmtId="49" fontId="22" fillId="0" borderId="25" xfId="0" applyNumberFormat="1" applyFont="1" applyFill="1" applyBorder="1" applyAlignment="1">
      <alignment vertical="top" wrapText="1"/>
    </xf>
    <xf numFmtId="3" fontId="21" fillId="0" borderId="19" xfId="0" applyNumberFormat="1" applyFont="1" applyFill="1" applyBorder="1" applyAlignment="1">
      <alignment horizontal="right" vertical="top" wrapText="1"/>
    </xf>
    <xf numFmtId="49" fontId="21" fillId="0" borderId="19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Fill="1" applyBorder="1" applyAlignment="1">
      <alignment horizontal="right" vertical="top" wrapText="1"/>
    </xf>
    <xf numFmtId="49" fontId="21" fillId="0" borderId="23" xfId="0" applyNumberFormat="1" applyFont="1" applyFill="1" applyBorder="1" applyAlignment="1">
      <alignment horizontal="right" vertical="top" wrapText="1"/>
    </xf>
    <xf numFmtId="49" fontId="23" fillId="35" borderId="25" xfId="0" applyNumberFormat="1" applyFont="1" applyFill="1" applyBorder="1" applyAlignment="1">
      <alignment vertical="top" wrapText="1"/>
    </xf>
    <xf numFmtId="49" fontId="20" fillId="0" borderId="35" xfId="0" applyNumberFormat="1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/>
    </xf>
    <xf numFmtId="49" fontId="21" fillId="0" borderId="20" xfId="0" applyNumberFormat="1" applyFont="1" applyBorder="1" applyAlignment="1">
      <alignment horizontal="left" vertical="top" wrapText="1"/>
    </xf>
    <xf numFmtId="49" fontId="21" fillId="0" borderId="22" xfId="0" applyNumberFormat="1" applyFont="1" applyBorder="1" applyAlignment="1">
      <alignment horizontal="left" vertical="top" wrapText="1"/>
    </xf>
    <xf numFmtId="0" fontId="21" fillId="33" borderId="31" xfId="0" applyFont="1" applyFill="1" applyBorder="1" applyAlignment="1">
      <alignment vertical="top" wrapText="1"/>
    </xf>
    <xf numFmtId="0" fontId="21" fillId="33" borderId="18" xfId="0" applyFont="1" applyFill="1" applyBorder="1" applyAlignment="1">
      <alignment vertical="top" wrapText="1"/>
    </xf>
    <xf numFmtId="49" fontId="21" fillId="0" borderId="22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left" vertical="top" wrapText="1"/>
    </xf>
    <xf numFmtId="49" fontId="21" fillId="0" borderId="43" xfId="0" applyNumberFormat="1" applyFont="1" applyBorder="1" applyAlignment="1">
      <alignment horizontal="left" vertical="top" wrapText="1"/>
    </xf>
    <xf numFmtId="3" fontId="21" fillId="0" borderId="43" xfId="0" applyNumberFormat="1" applyFont="1" applyBorder="1" applyAlignment="1">
      <alignment horizontal="left" vertical="top" wrapText="1"/>
    </xf>
    <xf numFmtId="4" fontId="21" fillId="0" borderId="43" xfId="0" applyNumberFormat="1" applyFont="1" applyBorder="1" applyAlignment="1">
      <alignment horizontal="left" vertical="top" wrapText="1"/>
    </xf>
    <xf numFmtId="49" fontId="27" fillId="0" borderId="12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0" fontId="26" fillId="0" borderId="46" xfId="0" applyFont="1" applyBorder="1" applyAlignment="1">
      <alignment vertical="top"/>
    </xf>
    <xf numFmtId="0" fontId="26" fillId="0" borderId="47" xfId="0" applyFont="1" applyBorder="1" applyAlignment="1">
      <alignment vertical="top"/>
    </xf>
    <xf numFmtId="49" fontId="28" fillId="0" borderId="11" xfId="0" applyNumberFormat="1" applyFont="1" applyBorder="1" applyAlignment="1">
      <alignment vertical="center" wrapText="1"/>
    </xf>
    <xf numFmtId="49" fontId="28" fillId="0" borderId="44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45" xfId="0" applyNumberFormat="1" applyFont="1" applyBorder="1" applyAlignment="1">
      <alignment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left" vertical="top" wrapText="1"/>
    </xf>
    <xf numFmtId="4" fontId="23" fillId="0" borderId="19" xfId="0" applyNumberFormat="1" applyFont="1" applyBorder="1" applyAlignment="1">
      <alignment horizontal="left" vertical="top" wrapText="1"/>
    </xf>
    <xf numFmtId="0" fontId="26" fillId="0" borderId="0" xfId="0" applyFont="1" applyAlignment="1">
      <alignment vertical="top"/>
    </xf>
    <xf numFmtId="3" fontId="23" fillId="34" borderId="23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left" vertical="top" wrapText="1"/>
    </xf>
    <xf numFmtId="0" fontId="18" fillId="0" borderId="42" xfId="0" applyFont="1" applyBorder="1" applyAlignment="1">
      <alignment vertical="top" wrapText="1"/>
    </xf>
    <xf numFmtId="49" fontId="21" fillId="0" borderId="37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3" fontId="23" fillId="34" borderId="37" xfId="0" applyNumberFormat="1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3" fontId="23" fillId="34" borderId="23" xfId="0" applyNumberFormat="1" applyFont="1" applyFill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49" fontId="23" fillId="35" borderId="23" xfId="0" applyNumberFormat="1" applyFont="1" applyFill="1" applyBorder="1" applyAlignment="1">
      <alignment vertical="top" wrapText="1"/>
    </xf>
    <xf numFmtId="49" fontId="23" fillId="35" borderId="24" xfId="0" applyNumberFormat="1" applyFont="1" applyFill="1" applyBorder="1" applyAlignment="1">
      <alignment vertical="top" wrapText="1"/>
    </xf>
    <xf numFmtId="49" fontId="23" fillId="35" borderId="25" xfId="0" applyNumberFormat="1" applyFont="1" applyFill="1" applyBorder="1" applyAlignment="1">
      <alignment vertical="top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left" vertical="top" wrapText="1"/>
    </xf>
    <xf numFmtId="49" fontId="21" fillId="0" borderId="22" xfId="0" applyNumberFormat="1" applyFont="1" applyBorder="1" applyAlignment="1">
      <alignment horizontal="left" vertical="top" wrapText="1"/>
    </xf>
    <xf numFmtId="49" fontId="23" fillId="34" borderId="23" xfId="0" applyNumberFormat="1" applyFont="1" applyFill="1" applyBorder="1" applyAlignment="1">
      <alignment vertical="top" wrapText="1"/>
    </xf>
    <xf numFmtId="49" fontId="23" fillId="34" borderId="24" xfId="0" applyNumberFormat="1" applyFont="1" applyFill="1" applyBorder="1" applyAlignment="1">
      <alignment vertical="top" wrapText="1"/>
    </xf>
    <xf numFmtId="49" fontId="23" fillId="34" borderId="25" xfId="0" applyNumberFormat="1" applyFont="1" applyFill="1" applyBorder="1" applyAlignment="1">
      <alignment vertical="top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left" vertical="top" wrapText="1"/>
    </xf>
    <xf numFmtId="49" fontId="21" fillId="0" borderId="20" xfId="0" applyNumberFormat="1" applyFont="1" applyBorder="1" applyAlignment="1">
      <alignment horizontal="center" vertical="top" wrapText="1"/>
    </xf>
    <xf numFmtId="49" fontId="21" fillId="0" borderId="22" xfId="0" applyNumberFormat="1" applyFont="1" applyBorder="1" applyAlignment="1">
      <alignment horizontal="center" vertical="top" wrapText="1"/>
    </xf>
    <xf numFmtId="49" fontId="21" fillId="33" borderId="17" xfId="0" applyNumberFormat="1" applyFont="1" applyFill="1" applyBorder="1" applyAlignment="1">
      <alignment horizontal="left" vertical="top" wrapText="1"/>
    </xf>
    <xf numFmtId="49" fontId="21" fillId="33" borderId="18" xfId="0" applyNumberFormat="1" applyFont="1" applyFill="1" applyBorder="1" applyAlignment="1">
      <alignment horizontal="left" vertical="top" wrapText="1"/>
    </xf>
    <xf numFmtId="49" fontId="21" fillId="0" borderId="27" xfId="0" applyNumberFormat="1" applyFont="1" applyBorder="1" applyAlignment="1">
      <alignment horizontal="left" vertical="top" wrapText="1"/>
    </xf>
    <xf numFmtId="49" fontId="21" fillId="33" borderId="26" xfId="0" applyNumberFormat="1" applyFont="1" applyFill="1" applyBorder="1" applyAlignment="1">
      <alignment horizontal="left" vertical="top" wrapText="1"/>
    </xf>
    <xf numFmtId="49" fontId="21" fillId="33" borderId="32" xfId="0" applyNumberFormat="1" applyFont="1" applyFill="1" applyBorder="1" applyAlignment="1">
      <alignment horizontal="center" vertical="top" wrapText="1"/>
    </xf>
    <xf numFmtId="49" fontId="21" fillId="33" borderId="34" xfId="0" applyNumberFormat="1" applyFont="1" applyFill="1" applyBorder="1" applyAlignment="1">
      <alignment horizontal="center" vertical="top" wrapText="1"/>
    </xf>
    <xf numFmtId="49" fontId="24" fillId="0" borderId="36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center" wrapText="1"/>
    </xf>
    <xf numFmtId="49" fontId="28" fillId="0" borderId="29" xfId="0" applyNumberFormat="1" applyFont="1" applyBorder="1" applyAlignment="1">
      <alignment vertical="center" wrapText="1"/>
    </xf>
    <xf numFmtId="49" fontId="21" fillId="33" borderId="30" xfId="0" applyNumberFormat="1" applyFont="1" applyFill="1" applyBorder="1" applyAlignment="1">
      <alignment horizontal="center" vertical="top" wrapText="1"/>
    </xf>
    <xf numFmtId="49" fontId="21" fillId="33" borderId="33" xfId="0" applyNumberFormat="1" applyFont="1" applyFill="1" applyBorder="1" applyAlignment="1">
      <alignment horizontal="center" vertical="top" wrapText="1"/>
    </xf>
    <xf numFmtId="49" fontId="21" fillId="33" borderId="31" xfId="0" applyNumberFormat="1" applyFont="1" applyFill="1" applyBorder="1" applyAlignment="1">
      <alignment horizontal="center" vertical="top" wrapText="1"/>
    </xf>
    <xf numFmtId="49" fontId="21" fillId="33" borderId="18" xfId="0" applyNumberFormat="1" applyFont="1" applyFill="1" applyBorder="1" applyAlignment="1">
      <alignment horizontal="center" vertical="top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localhost:80/cognos8/ikis/imaj/xlsx.jpg" TargetMode="External"/><Relationship Id="rId2" Type="http://schemas.openxmlformats.org/officeDocument/2006/relationships/image" Target="http://localhost:80/cognos8/ikis/imaj/xls.gif" TargetMode="External"/><Relationship Id="rId1" Type="http://schemas.openxmlformats.org/officeDocument/2006/relationships/image" Target="http://localhost:80/cognos8/ikis/imaj/pdf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2051" name="Picture 3" descr="http://localhost:80/cognos8/ikis/imaj/pdf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28850" y="952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152400</xdr:rowOff>
    </xdr:to>
    <xdr:pic>
      <xdr:nvPicPr>
        <xdr:cNvPr id="2052" name="Picture 4" descr="http://localhost:80/cognos8/ikis/imaj/xls.gif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667250" y="9525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2053" name="Picture 5" descr="http://localhost:80/cognos8/ikis/imaj/xlsx.jpg"/>
        <xdr:cNvPicPr>
          <a:picLocks noChangeAspect="1" noChangeArrowheads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7105650" y="952500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tabSelected="1" workbookViewId="0">
      <selection activeCell="C292" sqref="C292"/>
    </sheetView>
  </sheetViews>
  <sheetFormatPr defaultRowHeight="12.75"/>
  <cols>
    <col min="1" max="1" width="14.28515625" customWidth="1"/>
    <col min="2" max="2" width="16.85546875" customWidth="1"/>
    <col min="3" max="3" width="34.5703125" customWidth="1"/>
    <col min="4" max="4" width="10.85546875" customWidth="1"/>
    <col min="5" max="5" width="10.7109375" bestFit="1" customWidth="1"/>
    <col min="6" max="6" width="9" customWidth="1"/>
    <col min="7" max="7" width="12.28515625" bestFit="1" customWidth="1"/>
    <col min="8" max="8" width="12.42578125" bestFit="1" customWidth="1"/>
    <col min="9" max="9" width="13.140625" customWidth="1"/>
    <col min="10" max="10" width="11.85546875" customWidth="1"/>
    <col min="11" max="11" width="15.5703125" bestFit="1" customWidth="1"/>
    <col min="12" max="12" width="21.5703125" bestFit="1" customWidth="1"/>
    <col min="13" max="13" width="14.28515625" customWidth="1"/>
  </cols>
  <sheetData>
    <row r="1" spans="1:13" ht="30" customHeight="1" thickBot="1">
      <c r="A1" s="2"/>
      <c r="B1" s="3" t="s">
        <v>0</v>
      </c>
      <c r="C1" s="4"/>
    </row>
    <row r="2" spans="1:13" ht="15" customHeight="1" thickTop="1" thickBot="1">
      <c r="A2" s="8" t="s">
        <v>1</v>
      </c>
      <c r="B2" s="9" t="s">
        <v>2</v>
      </c>
      <c r="C2" s="10" t="s">
        <v>3</v>
      </c>
      <c r="D2" s="11" t="s">
        <v>4</v>
      </c>
    </row>
    <row r="3" spans="1:13" ht="15" customHeight="1" thickBot="1">
      <c r="A3" s="12" t="s">
        <v>5</v>
      </c>
      <c r="B3" s="6" t="s">
        <v>6</v>
      </c>
      <c r="C3" s="5" t="s">
        <v>7</v>
      </c>
      <c r="D3" s="13" t="s">
        <v>4</v>
      </c>
    </row>
    <row r="4" spans="1:13" ht="15" customHeight="1" thickBot="1">
      <c r="A4" s="12" t="s">
        <v>8</v>
      </c>
      <c r="B4" s="6" t="s">
        <v>9</v>
      </c>
      <c r="C4" s="5" t="s">
        <v>10</v>
      </c>
      <c r="D4" s="13" t="s">
        <v>4</v>
      </c>
    </row>
    <row r="5" spans="1:13" ht="13.5" thickTop="1">
      <c r="A5" s="110" t="s">
        <v>11</v>
      </c>
      <c r="B5" s="110" t="s">
        <v>12</v>
      </c>
      <c r="C5" s="110" t="s">
        <v>13</v>
      </c>
      <c r="D5" s="110" t="s">
        <v>14</v>
      </c>
      <c r="E5" s="107" t="s">
        <v>15</v>
      </c>
      <c r="F5" s="107" t="s">
        <v>16</v>
      </c>
      <c r="G5" s="14" t="s">
        <v>17</v>
      </c>
      <c r="H5" s="107" t="s">
        <v>19</v>
      </c>
      <c r="I5" s="107" t="s">
        <v>20</v>
      </c>
      <c r="J5" s="107" t="s">
        <v>21</v>
      </c>
      <c r="K5" s="14" t="s">
        <v>22</v>
      </c>
      <c r="L5" s="107" t="s">
        <v>24</v>
      </c>
      <c r="M5" s="107" t="s">
        <v>25</v>
      </c>
    </row>
    <row r="6" spans="1:13">
      <c r="A6" s="108"/>
      <c r="B6" s="108"/>
      <c r="C6" s="108"/>
      <c r="D6" s="108"/>
      <c r="E6" s="108"/>
      <c r="F6" s="108"/>
      <c r="G6" s="15" t="s">
        <v>18</v>
      </c>
      <c r="H6" s="108"/>
      <c r="I6" s="108"/>
      <c r="J6" s="108"/>
      <c r="K6" s="15" t="s">
        <v>23</v>
      </c>
      <c r="L6" s="108"/>
      <c r="M6" s="108"/>
    </row>
    <row r="7" spans="1:13" ht="21">
      <c r="A7" s="109" t="s">
        <v>26</v>
      </c>
      <c r="B7" s="109" t="s">
        <v>27</v>
      </c>
      <c r="C7" s="16" t="s">
        <v>28</v>
      </c>
      <c r="D7" s="17" t="s">
        <v>29</v>
      </c>
      <c r="E7" s="17" t="s">
        <v>30</v>
      </c>
      <c r="F7" s="17" t="s">
        <v>31</v>
      </c>
      <c r="G7" s="18">
        <v>336000</v>
      </c>
      <c r="H7" s="17"/>
      <c r="I7" s="18">
        <v>0</v>
      </c>
      <c r="J7" s="17"/>
      <c r="K7" s="18">
        <v>0</v>
      </c>
      <c r="L7" s="19">
        <v>0</v>
      </c>
      <c r="M7" s="17" t="s">
        <v>32</v>
      </c>
    </row>
    <row r="8" spans="1:13">
      <c r="A8" s="98"/>
      <c r="B8" s="98"/>
      <c r="C8" s="16" t="s">
        <v>33</v>
      </c>
      <c r="D8" s="17" t="s">
        <v>29</v>
      </c>
      <c r="E8" s="17" t="s">
        <v>30</v>
      </c>
      <c r="F8" s="17" t="s">
        <v>31</v>
      </c>
      <c r="G8" s="18">
        <v>55000</v>
      </c>
      <c r="H8" s="17"/>
      <c r="I8" s="18">
        <v>0</v>
      </c>
      <c r="J8" s="17"/>
      <c r="K8" s="18">
        <v>0</v>
      </c>
      <c r="L8" s="19">
        <v>0</v>
      </c>
      <c r="M8" s="17" t="s">
        <v>32</v>
      </c>
    </row>
    <row r="9" spans="1:13">
      <c r="A9" s="98"/>
      <c r="B9" s="98"/>
      <c r="C9" s="16" t="s">
        <v>34</v>
      </c>
      <c r="D9" s="17" t="s">
        <v>29</v>
      </c>
      <c r="E9" s="17" t="s">
        <v>30</v>
      </c>
      <c r="F9" s="17" t="s">
        <v>31</v>
      </c>
      <c r="G9" s="18">
        <v>172800</v>
      </c>
      <c r="H9" s="17"/>
      <c r="I9" s="18">
        <v>0</v>
      </c>
      <c r="J9" s="17"/>
      <c r="K9" s="18">
        <v>0</v>
      </c>
      <c r="L9" s="19">
        <v>0</v>
      </c>
      <c r="M9" s="17" t="s">
        <v>32</v>
      </c>
    </row>
    <row r="10" spans="1:13" ht="21">
      <c r="A10" s="98"/>
      <c r="B10" s="98"/>
      <c r="C10" s="16" t="s">
        <v>35</v>
      </c>
      <c r="D10" s="17" t="s">
        <v>36</v>
      </c>
      <c r="E10" s="17" t="s">
        <v>30</v>
      </c>
      <c r="F10" s="17" t="s">
        <v>31</v>
      </c>
      <c r="G10" s="18">
        <v>224000</v>
      </c>
      <c r="H10" s="17"/>
      <c r="I10" s="18">
        <v>0</v>
      </c>
      <c r="J10" s="17"/>
      <c r="K10" s="18">
        <v>0</v>
      </c>
      <c r="L10" s="19">
        <v>0</v>
      </c>
      <c r="M10" s="17" t="s">
        <v>32</v>
      </c>
    </row>
    <row r="11" spans="1:13">
      <c r="A11" s="98"/>
      <c r="B11" s="98"/>
      <c r="C11" s="16" t="s">
        <v>37</v>
      </c>
      <c r="D11" s="17" t="s">
        <v>38</v>
      </c>
      <c r="E11" s="17" t="s">
        <v>30</v>
      </c>
      <c r="F11" s="17" t="s">
        <v>31</v>
      </c>
      <c r="G11" s="18">
        <v>1440000</v>
      </c>
      <c r="H11" s="17"/>
      <c r="I11" s="18">
        <v>0</v>
      </c>
      <c r="J11" s="17"/>
      <c r="K11" s="18">
        <v>0</v>
      </c>
      <c r="L11" s="19">
        <v>0</v>
      </c>
      <c r="M11" s="17" t="s">
        <v>32</v>
      </c>
    </row>
    <row r="12" spans="1:13">
      <c r="A12" s="98"/>
      <c r="B12" s="98"/>
      <c r="C12" s="16" t="s">
        <v>39</v>
      </c>
      <c r="D12" s="17" t="s">
        <v>38</v>
      </c>
      <c r="E12" s="17" t="s">
        <v>40</v>
      </c>
      <c r="F12" s="17" t="s">
        <v>31</v>
      </c>
      <c r="G12" s="18">
        <v>3400000</v>
      </c>
      <c r="H12" s="17"/>
      <c r="I12" s="18">
        <v>0</v>
      </c>
      <c r="J12" s="17"/>
      <c r="K12" s="18">
        <v>0</v>
      </c>
      <c r="L12" s="19">
        <v>0</v>
      </c>
      <c r="M12" s="17" t="s">
        <v>32</v>
      </c>
    </row>
    <row r="13" spans="1:13">
      <c r="A13" s="98"/>
      <c r="B13" s="98"/>
      <c r="C13" s="16" t="s">
        <v>41</v>
      </c>
      <c r="D13" s="17" t="s">
        <v>42</v>
      </c>
      <c r="E13" s="17" t="s">
        <v>43</v>
      </c>
      <c r="F13" s="17" t="s">
        <v>44</v>
      </c>
      <c r="G13" s="18">
        <v>101000</v>
      </c>
      <c r="H13" s="17"/>
      <c r="I13" s="18">
        <v>0</v>
      </c>
      <c r="J13" s="17"/>
      <c r="K13" s="18">
        <v>0</v>
      </c>
      <c r="L13" s="19">
        <v>0</v>
      </c>
      <c r="M13" s="17" t="s">
        <v>32</v>
      </c>
    </row>
    <row r="14" spans="1:13">
      <c r="A14" s="98"/>
      <c r="B14" s="98"/>
      <c r="C14" s="16" t="s">
        <v>45</v>
      </c>
      <c r="D14" s="17" t="s">
        <v>42</v>
      </c>
      <c r="E14" s="17" t="s">
        <v>43</v>
      </c>
      <c r="F14" s="17" t="s">
        <v>31</v>
      </c>
      <c r="G14" s="18">
        <v>252000</v>
      </c>
      <c r="H14" s="17"/>
      <c r="I14" s="18">
        <v>0</v>
      </c>
      <c r="J14" s="17"/>
      <c r="K14" s="18">
        <v>0</v>
      </c>
      <c r="L14" s="19">
        <v>0</v>
      </c>
      <c r="M14" s="17" t="s">
        <v>32</v>
      </c>
    </row>
    <row r="15" spans="1:13">
      <c r="A15" s="98"/>
      <c r="B15" s="98"/>
      <c r="C15" s="16" t="s">
        <v>46</v>
      </c>
      <c r="D15" s="17" t="s">
        <v>47</v>
      </c>
      <c r="E15" s="17" t="s">
        <v>43</v>
      </c>
      <c r="F15" s="17" t="s">
        <v>31</v>
      </c>
      <c r="G15" s="18">
        <v>85000</v>
      </c>
      <c r="H15" s="17"/>
      <c r="I15" s="18">
        <v>0</v>
      </c>
      <c r="J15" s="17"/>
      <c r="K15" s="18">
        <v>0</v>
      </c>
      <c r="L15" s="19">
        <v>0</v>
      </c>
      <c r="M15" s="17" t="s">
        <v>32</v>
      </c>
    </row>
    <row r="16" spans="1:13">
      <c r="A16" s="98"/>
      <c r="B16" s="98"/>
      <c r="C16" s="16" t="s">
        <v>48</v>
      </c>
      <c r="D16" s="17" t="s">
        <v>47</v>
      </c>
      <c r="E16" s="17" t="s">
        <v>43</v>
      </c>
      <c r="F16" s="17" t="s">
        <v>31</v>
      </c>
      <c r="G16" s="18">
        <v>252000</v>
      </c>
      <c r="H16" s="17"/>
      <c r="I16" s="18">
        <v>0</v>
      </c>
      <c r="J16" s="17"/>
      <c r="K16" s="18">
        <v>0</v>
      </c>
      <c r="L16" s="19">
        <v>0</v>
      </c>
      <c r="M16" s="17" t="s">
        <v>32</v>
      </c>
    </row>
    <row r="17" spans="1:13">
      <c r="A17" s="98"/>
      <c r="B17" s="98"/>
      <c r="C17" s="16" t="s">
        <v>472</v>
      </c>
      <c r="D17" s="17" t="s">
        <v>36</v>
      </c>
      <c r="E17" s="17" t="s">
        <v>43</v>
      </c>
      <c r="F17" s="17" t="s">
        <v>49</v>
      </c>
      <c r="G17" s="18">
        <v>95000</v>
      </c>
      <c r="H17" s="17"/>
      <c r="I17" s="18">
        <v>0</v>
      </c>
      <c r="J17" s="17"/>
      <c r="K17" s="18">
        <v>0</v>
      </c>
      <c r="L17" s="19">
        <v>0</v>
      </c>
      <c r="M17" s="17" t="s">
        <v>32</v>
      </c>
    </row>
    <row r="18" spans="1:13">
      <c r="A18" s="98"/>
      <c r="B18" s="98"/>
      <c r="C18" s="16" t="s">
        <v>50</v>
      </c>
      <c r="D18" s="17" t="s">
        <v>36</v>
      </c>
      <c r="E18" s="17" t="s">
        <v>43</v>
      </c>
      <c r="F18" s="17" t="s">
        <v>31</v>
      </c>
      <c r="G18" s="18">
        <v>224000</v>
      </c>
      <c r="H18" s="17"/>
      <c r="I18" s="18">
        <v>0</v>
      </c>
      <c r="J18" s="17"/>
      <c r="K18" s="18">
        <v>0</v>
      </c>
      <c r="L18" s="19">
        <v>0</v>
      </c>
      <c r="M18" s="17" t="s">
        <v>32</v>
      </c>
    </row>
    <row r="19" spans="1:13">
      <c r="A19" s="98"/>
      <c r="B19" s="98"/>
      <c r="C19" s="16" t="s">
        <v>51</v>
      </c>
      <c r="D19" s="17" t="s">
        <v>47</v>
      </c>
      <c r="E19" s="17" t="s">
        <v>52</v>
      </c>
      <c r="F19" s="17" t="s">
        <v>31</v>
      </c>
      <c r="G19" s="18">
        <v>105000</v>
      </c>
      <c r="H19" s="17"/>
      <c r="I19" s="18">
        <v>0</v>
      </c>
      <c r="J19" s="17"/>
      <c r="K19" s="18">
        <v>0</v>
      </c>
      <c r="L19" s="19">
        <v>0</v>
      </c>
      <c r="M19" s="17" t="s">
        <v>32</v>
      </c>
    </row>
    <row r="20" spans="1:13" ht="21">
      <c r="A20" s="98"/>
      <c r="B20" s="98"/>
      <c r="C20" s="16" t="s">
        <v>53</v>
      </c>
      <c r="D20" s="17" t="s">
        <v>47</v>
      </c>
      <c r="E20" s="17" t="s">
        <v>30</v>
      </c>
      <c r="F20" s="17" t="s">
        <v>31</v>
      </c>
      <c r="G20" s="18">
        <v>159600</v>
      </c>
      <c r="H20" s="17"/>
      <c r="I20" s="18">
        <v>0</v>
      </c>
      <c r="J20" s="17"/>
      <c r="K20" s="18">
        <v>0</v>
      </c>
      <c r="L20" s="19">
        <v>0</v>
      </c>
      <c r="M20" s="17" t="s">
        <v>32</v>
      </c>
    </row>
    <row r="21" spans="1:13">
      <c r="A21" s="98"/>
      <c r="B21" s="98"/>
      <c r="C21" s="16" t="s">
        <v>54</v>
      </c>
      <c r="D21" s="17" t="s">
        <v>47</v>
      </c>
      <c r="E21" s="17" t="s">
        <v>43</v>
      </c>
      <c r="F21" s="17" t="s">
        <v>31</v>
      </c>
      <c r="G21" s="18">
        <v>168000</v>
      </c>
      <c r="H21" s="17"/>
      <c r="I21" s="18">
        <v>0</v>
      </c>
      <c r="J21" s="17"/>
      <c r="K21" s="18">
        <v>0</v>
      </c>
      <c r="L21" s="19">
        <v>0</v>
      </c>
      <c r="M21" s="17" t="s">
        <v>32</v>
      </c>
    </row>
    <row r="22" spans="1:13">
      <c r="A22" s="98"/>
      <c r="B22" s="98"/>
      <c r="C22" s="16" t="s">
        <v>55</v>
      </c>
      <c r="D22" s="17" t="s">
        <v>36</v>
      </c>
      <c r="E22" s="17" t="s">
        <v>43</v>
      </c>
      <c r="F22" s="17" t="s">
        <v>31</v>
      </c>
      <c r="G22" s="18">
        <v>288000</v>
      </c>
      <c r="H22" s="17"/>
      <c r="I22" s="18">
        <v>0</v>
      </c>
      <c r="J22" s="17"/>
      <c r="K22" s="18">
        <v>0</v>
      </c>
      <c r="L22" s="19">
        <v>0</v>
      </c>
      <c r="M22" s="17" t="s">
        <v>32</v>
      </c>
    </row>
    <row r="23" spans="1:13">
      <c r="A23" s="98"/>
      <c r="B23" s="98"/>
      <c r="C23" s="16" t="s">
        <v>56</v>
      </c>
      <c r="D23" s="17" t="s">
        <v>57</v>
      </c>
      <c r="E23" s="17" t="s">
        <v>43</v>
      </c>
      <c r="F23" s="17" t="s">
        <v>31</v>
      </c>
      <c r="G23" s="18">
        <v>128000</v>
      </c>
      <c r="H23" s="17"/>
      <c r="I23" s="18">
        <v>0</v>
      </c>
      <c r="J23" s="17"/>
      <c r="K23" s="18">
        <v>0</v>
      </c>
      <c r="L23" s="19">
        <v>0</v>
      </c>
      <c r="M23" s="17" t="s">
        <v>32</v>
      </c>
    </row>
    <row r="24" spans="1:13">
      <c r="A24" s="98"/>
      <c r="B24" s="98"/>
      <c r="C24" s="16" t="s">
        <v>58</v>
      </c>
      <c r="D24" s="17" t="s">
        <v>57</v>
      </c>
      <c r="E24" s="17" t="s">
        <v>43</v>
      </c>
      <c r="F24" s="17" t="s">
        <v>31</v>
      </c>
      <c r="G24" s="18">
        <v>105000</v>
      </c>
      <c r="H24" s="17"/>
      <c r="I24" s="18">
        <v>0</v>
      </c>
      <c r="J24" s="17"/>
      <c r="K24" s="18">
        <v>0</v>
      </c>
      <c r="L24" s="19">
        <v>0</v>
      </c>
      <c r="M24" s="17" t="s">
        <v>32</v>
      </c>
    </row>
    <row r="25" spans="1:13">
      <c r="A25" s="98"/>
      <c r="B25" s="98"/>
      <c r="C25" s="16" t="s">
        <v>59</v>
      </c>
      <c r="D25" s="17" t="s">
        <v>57</v>
      </c>
      <c r="E25" s="17" t="s">
        <v>43</v>
      </c>
      <c r="F25" s="17" t="s">
        <v>31</v>
      </c>
      <c r="G25" s="18">
        <v>480000</v>
      </c>
      <c r="H25" s="17"/>
      <c r="I25" s="18">
        <v>0</v>
      </c>
      <c r="J25" s="17"/>
      <c r="K25" s="18">
        <v>0</v>
      </c>
      <c r="L25" s="19">
        <v>0</v>
      </c>
      <c r="M25" s="17" t="s">
        <v>32</v>
      </c>
    </row>
    <row r="26" spans="1:13" ht="21">
      <c r="A26" s="98"/>
      <c r="B26" s="98"/>
      <c r="C26" s="16" t="s">
        <v>60</v>
      </c>
      <c r="D26" s="17" t="s">
        <v>36</v>
      </c>
      <c r="E26" s="17" t="s">
        <v>30</v>
      </c>
      <c r="F26" s="17" t="s">
        <v>31</v>
      </c>
      <c r="G26" s="18">
        <v>420000</v>
      </c>
      <c r="H26" s="17"/>
      <c r="I26" s="18">
        <v>0</v>
      </c>
      <c r="J26" s="17"/>
      <c r="K26" s="18">
        <v>0</v>
      </c>
      <c r="L26" s="19">
        <v>0</v>
      </c>
      <c r="M26" s="17" t="s">
        <v>32</v>
      </c>
    </row>
    <row r="27" spans="1:13" ht="21">
      <c r="A27" s="98"/>
      <c r="B27" s="98"/>
      <c r="C27" s="16" t="s">
        <v>61</v>
      </c>
      <c r="D27" s="17" t="s">
        <v>29</v>
      </c>
      <c r="E27" s="17" t="s">
        <v>30</v>
      </c>
      <c r="F27" s="17" t="s">
        <v>31</v>
      </c>
      <c r="G27" s="18">
        <v>244800</v>
      </c>
      <c r="H27" s="17"/>
      <c r="I27" s="18">
        <v>0</v>
      </c>
      <c r="J27" s="17"/>
      <c r="K27" s="18">
        <v>0</v>
      </c>
      <c r="L27" s="19">
        <v>0</v>
      </c>
      <c r="M27" s="17" t="s">
        <v>32</v>
      </c>
    </row>
    <row r="28" spans="1:13" ht="21">
      <c r="A28" s="98"/>
      <c r="B28" s="98"/>
      <c r="C28" s="16" t="s">
        <v>62</v>
      </c>
      <c r="D28" s="17" t="s">
        <v>57</v>
      </c>
      <c r="E28" s="17" t="s">
        <v>30</v>
      </c>
      <c r="F28" s="17" t="s">
        <v>31</v>
      </c>
      <c r="G28" s="18">
        <v>532000</v>
      </c>
      <c r="H28" s="17"/>
      <c r="I28" s="18">
        <v>0</v>
      </c>
      <c r="J28" s="17"/>
      <c r="K28" s="18">
        <v>0</v>
      </c>
      <c r="L28" s="19">
        <v>0</v>
      </c>
      <c r="M28" s="17" t="s">
        <v>32</v>
      </c>
    </row>
    <row r="29" spans="1:13">
      <c r="A29" s="98"/>
      <c r="B29" s="99"/>
      <c r="C29" s="16" t="s">
        <v>63</v>
      </c>
      <c r="D29" s="17" t="s">
        <v>36</v>
      </c>
      <c r="E29" s="17" t="s">
        <v>30</v>
      </c>
      <c r="F29" s="17" t="s">
        <v>31</v>
      </c>
      <c r="G29" s="18">
        <v>98000</v>
      </c>
      <c r="H29" s="17"/>
      <c r="I29" s="18">
        <v>0</v>
      </c>
      <c r="J29" s="17"/>
      <c r="K29" s="18">
        <v>0</v>
      </c>
      <c r="L29" s="19">
        <v>0</v>
      </c>
      <c r="M29" s="17" t="s">
        <v>32</v>
      </c>
    </row>
    <row r="30" spans="1:13">
      <c r="A30" s="99"/>
      <c r="B30" s="100" t="s">
        <v>27</v>
      </c>
      <c r="C30" s="101"/>
      <c r="D30" s="101"/>
      <c r="E30" s="101"/>
      <c r="F30" s="102"/>
      <c r="G30" s="20">
        <v>9365200</v>
      </c>
      <c r="H30" s="21"/>
      <c r="I30" s="20">
        <v>0</v>
      </c>
      <c r="J30" s="21"/>
      <c r="K30" s="20">
        <v>0</v>
      </c>
      <c r="L30" s="22">
        <v>0</v>
      </c>
      <c r="M30" s="23"/>
    </row>
    <row r="31" spans="1:13">
      <c r="A31" s="93" t="s">
        <v>26</v>
      </c>
      <c r="B31" s="94"/>
      <c r="C31" s="94"/>
      <c r="D31" s="94"/>
      <c r="E31" s="94"/>
      <c r="F31" s="95"/>
      <c r="G31" s="24">
        <v>9365200</v>
      </c>
      <c r="H31" s="25"/>
      <c r="I31" s="24">
        <v>0</v>
      </c>
      <c r="J31" s="25"/>
      <c r="K31" s="24">
        <v>0</v>
      </c>
      <c r="L31" s="26">
        <v>0</v>
      </c>
      <c r="M31" s="27"/>
    </row>
    <row r="32" spans="1:13" ht="21">
      <c r="A32" s="96" t="s">
        <v>64</v>
      </c>
      <c r="B32" s="98"/>
      <c r="C32" s="16" t="s">
        <v>75</v>
      </c>
      <c r="D32" s="17" t="s">
        <v>66</v>
      </c>
      <c r="E32" s="17" t="s">
        <v>76</v>
      </c>
      <c r="F32" s="17" t="s">
        <v>70</v>
      </c>
      <c r="G32" s="18">
        <v>1084086</v>
      </c>
      <c r="H32" s="17"/>
      <c r="I32" s="17"/>
      <c r="J32" s="17"/>
      <c r="K32" s="17"/>
      <c r="L32" s="17"/>
      <c r="M32" s="17" t="s">
        <v>67</v>
      </c>
    </row>
    <row r="33" spans="1:13" ht="21">
      <c r="A33" s="96"/>
      <c r="B33" s="98"/>
      <c r="C33" s="16" t="s">
        <v>83</v>
      </c>
      <c r="D33" s="17" t="s">
        <v>66</v>
      </c>
      <c r="E33" s="17" t="s">
        <v>84</v>
      </c>
      <c r="F33" s="17" t="s">
        <v>85</v>
      </c>
      <c r="G33" s="18">
        <v>535000</v>
      </c>
      <c r="H33" s="17"/>
      <c r="I33" s="17"/>
      <c r="J33" s="17"/>
      <c r="K33" s="17"/>
      <c r="L33" s="17"/>
      <c r="M33" s="17" t="s">
        <v>67</v>
      </c>
    </row>
    <row r="34" spans="1:13" ht="21">
      <c r="A34" s="96"/>
      <c r="B34" s="98"/>
      <c r="C34" s="16" t="s">
        <v>473</v>
      </c>
      <c r="D34" s="17" t="s">
        <v>66</v>
      </c>
      <c r="E34" s="17" t="s">
        <v>87</v>
      </c>
      <c r="F34" s="17" t="s">
        <v>88</v>
      </c>
      <c r="G34" s="18">
        <v>3640000</v>
      </c>
      <c r="H34" s="17"/>
      <c r="I34" s="17"/>
      <c r="J34" s="17"/>
      <c r="K34" s="17"/>
      <c r="L34" s="17"/>
      <c r="M34" s="17" t="s">
        <v>67</v>
      </c>
    </row>
    <row r="35" spans="1:13" ht="21">
      <c r="A35" s="96"/>
      <c r="B35" s="98"/>
      <c r="C35" s="16" t="s">
        <v>89</v>
      </c>
      <c r="D35" s="17" t="s">
        <v>66</v>
      </c>
      <c r="E35" s="17" t="s">
        <v>90</v>
      </c>
      <c r="F35" s="17" t="s">
        <v>91</v>
      </c>
      <c r="G35" s="18">
        <v>998000</v>
      </c>
      <c r="H35" s="17"/>
      <c r="I35" s="17"/>
      <c r="J35" s="17"/>
      <c r="K35" s="17"/>
      <c r="L35" s="17"/>
      <c r="M35" s="17" t="s">
        <v>67</v>
      </c>
    </row>
    <row r="36" spans="1:13" ht="21">
      <c r="A36" s="96"/>
      <c r="B36" s="98"/>
      <c r="C36" s="16" t="s">
        <v>93</v>
      </c>
      <c r="D36" s="17" t="s">
        <v>66</v>
      </c>
      <c r="E36" s="17" t="s">
        <v>94</v>
      </c>
      <c r="F36" s="17" t="s">
        <v>95</v>
      </c>
      <c r="G36" s="18">
        <v>33333</v>
      </c>
      <c r="H36" s="18">
        <v>1700000</v>
      </c>
      <c r="I36" s="18">
        <v>0</v>
      </c>
      <c r="J36" s="18">
        <v>11000</v>
      </c>
      <c r="K36" s="18">
        <v>11000</v>
      </c>
      <c r="L36" s="19">
        <v>33</v>
      </c>
      <c r="M36" s="17" t="s">
        <v>67</v>
      </c>
    </row>
    <row r="37" spans="1:13">
      <c r="A37" s="97"/>
      <c r="B37" s="100" t="s">
        <v>68</v>
      </c>
      <c r="C37" s="101"/>
      <c r="D37" s="101"/>
      <c r="E37" s="101"/>
      <c r="F37" s="102"/>
      <c r="G37" s="20">
        <v>6290084</v>
      </c>
      <c r="H37" s="18">
        <v>1700000</v>
      </c>
      <c r="I37" s="18">
        <v>0</v>
      </c>
      <c r="J37" s="18">
        <v>11000</v>
      </c>
      <c r="K37" s="18">
        <v>11000</v>
      </c>
      <c r="L37" s="19">
        <v>33</v>
      </c>
      <c r="M37" s="23"/>
    </row>
    <row r="38" spans="1:13">
      <c r="A38" s="93" t="s">
        <v>64</v>
      </c>
      <c r="B38" s="94"/>
      <c r="C38" s="94"/>
      <c r="D38" s="94"/>
      <c r="E38" s="94"/>
      <c r="F38" s="95"/>
      <c r="G38" s="20">
        <v>6290084</v>
      </c>
      <c r="H38" s="18">
        <v>1700000</v>
      </c>
      <c r="I38" s="18">
        <v>0</v>
      </c>
      <c r="J38" s="18">
        <v>11000</v>
      </c>
      <c r="K38" s="18">
        <v>11000</v>
      </c>
      <c r="L38" s="19">
        <v>33</v>
      </c>
      <c r="M38" s="27"/>
    </row>
    <row r="39" spans="1:13" ht="21">
      <c r="A39" s="103" t="s">
        <v>97</v>
      </c>
      <c r="B39" s="104" t="s">
        <v>68</v>
      </c>
      <c r="C39" s="16" t="s">
        <v>98</v>
      </c>
      <c r="D39" s="17" t="s">
        <v>36</v>
      </c>
      <c r="E39" s="17" t="s">
        <v>99</v>
      </c>
      <c r="F39" s="17" t="s">
        <v>100</v>
      </c>
      <c r="G39" s="18">
        <v>78195986</v>
      </c>
      <c r="H39" s="17"/>
      <c r="I39" s="17"/>
      <c r="J39" s="17"/>
      <c r="K39" s="17"/>
      <c r="L39" s="17"/>
      <c r="M39" s="17"/>
    </row>
    <row r="40" spans="1:13">
      <c r="A40" s="96"/>
      <c r="B40" s="98"/>
      <c r="C40" s="16" t="s">
        <v>101</v>
      </c>
      <c r="D40" s="17" t="s">
        <v>36</v>
      </c>
      <c r="E40" s="17" t="s">
        <v>102</v>
      </c>
      <c r="F40" s="17" t="s">
        <v>103</v>
      </c>
      <c r="G40" s="18">
        <v>58401150</v>
      </c>
      <c r="H40" s="17"/>
      <c r="I40" s="17"/>
      <c r="J40" s="17"/>
      <c r="K40" s="17"/>
      <c r="L40" s="17"/>
      <c r="M40" s="17"/>
    </row>
    <row r="41" spans="1:13">
      <c r="A41" s="97"/>
      <c r="B41" s="100" t="s">
        <v>68</v>
      </c>
      <c r="C41" s="101"/>
      <c r="D41" s="101"/>
      <c r="E41" s="101"/>
      <c r="F41" s="102"/>
      <c r="G41" s="20">
        <v>136597136</v>
      </c>
      <c r="H41" s="21"/>
      <c r="I41" s="21"/>
      <c r="J41" s="21"/>
      <c r="K41" s="21"/>
      <c r="L41" s="21"/>
      <c r="M41" s="23"/>
    </row>
    <row r="42" spans="1:13">
      <c r="A42" s="93" t="s">
        <v>97</v>
      </c>
      <c r="B42" s="94"/>
      <c r="C42" s="94"/>
      <c r="D42" s="94"/>
      <c r="E42" s="94"/>
      <c r="F42" s="95"/>
      <c r="G42" s="24">
        <v>136597136</v>
      </c>
      <c r="H42" s="25"/>
      <c r="I42" s="25"/>
      <c r="J42" s="25"/>
      <c r="K42" s="25"/>
      <c r="L42" s="25"/>
      <c r="M42" s="27"/>
    </row>
    <row r="43" spans="1:13">
      <c r="A43" s="96" t="s">
        <v>104</v>
      </c>
      <c r="B43" s="100"/>
      <c r="C43" s="101"/>
      <c r="D43" s="101"/>
      <c r="E43" s="101"/>
      <c r="F43" s="102"/>
      <c r="G43" s="74" t="s">
        <v>474</v>
      </c>
      <c r="H43" s="75"/>
      <c r="I43" s="75"/>
      <c r="J43" s="75"/>
      <c r="K43" s="75"/>
      <c r="L43" s="76"/>
      <c r="M43" s="23"/>
    </row>
    <row r="44" spans="1:13">
      <c r="A44" s="96"/>
      <c r="B44" s="100"/>
      <c r="C44" s="101"/>
      <c r="D44" s="101"/>
      <c r="E44" s="101"/>
      <c r="F44" s="102"/>
      <c r="G44" s="72"/>
      <c r="H44" s="77"/>
      <c r="I44" s="77"/>
      <c r="J44" s="77"/>
      <c r="K44" s="77"/>
      <c r="L44" s="78"/>
      <c r="M44" s="23"/>
    </row>
    <row r="45" spans="1:13">
      <c r="A45" s="97"/>
      <c r="B45" s="100"/>
      <c r="C45" s="101"/>
      <c r="D45" s="101"/>
      <c r="E45" s="101"/>
      <c r="F45" s="102"/>
      <c r="G45" s="73"/>
      <c r="H45" s="79"/>
      <c r="I45" s="79"/>
      <c r="J45" s="79"/>
      <c r="K45" s="79"/>
      <c r="L45" s="80"/>
      <c r="M45" s="23"/>
    </row>
    <row r="46" spans="1:13">
      <c r="A46" s="93" t="s">
        <v>104</v>
      </c>
      <c r="B46" s="94"/>
      <c r="C46" s="94"/>
      <c r="D46" s="94"/>
      <c r="E46" s="94"/>
      <c r="F46" s="95"/>
      <c r="G46" s="24">
        <v>2527918</v>
      </c>
      <c r="H46" s="24">
        <v>0</v>
      </c>
      <c r="I46" s="24">
        <v>2527918</v>
      </c>
      <c r="J46" s="24">
        <v>0</v>
      </c>
      <c r="K46" s="24">
        <v>2527918</v>
      </c>
      <c r="L46" s="26">
        <v>100</v>
      </c>
      <c r="M46" s="27"/>
    </row>
    <row r="47" spans="1:13">
      <c r="A47" s="103" t="s">
        <v>108</v>
      </c>
      <c r="B47" s="104" t="s">
        <v>68</v>
      </c>
      <c r="C47" s="16" t="s">
        <v>109</v>
      </c>
      <c r="D47" s="17" t="s">
        <v>38</v>
      </c>
      <c r="E47" s="17" t="s">
        <v>110</v>
      </c>
      <c r="F47" s="17" t="s">
        <v>111</v>
      </c>
      <c r="G47" s="18">
        <v>0</v>
      </c>
      <c r="H47" s="18">
        <v>1500000</v>
      </c>
      <c r="I47" s="18">
        <v>0</v>
      </c>
      <c r="J47" s="18">
        <v>0</v>
      </c>
      <c r="K47" s="18">
        <v>0</v>
      </c>
      <c r="L47" s="17"/>
      <c r="M47" s="17" t="s">
        <v>112</v>
      </c>
    </row>
    <row r="48" spans="1:13" ht="21">
      <c r="A48" s="96"/>
      <c r="B48" s="98"/>
      <c r="C48" s="16" t="s">
        <v>113</v>
      </c>
      <c r="D48" s="17" t="s">
        <v>38</v>
      </c>
      <c r="E48" s="17" t="s">
        <v>110</v>
      </c>
      <c r="F48" s="17" t="s">
        <v>111</v>
      </c>
      <c r="G48" s="18">
        <v>0</v>
      </c>
      <c r="H48" s="18">
        <v>300000</v>
      </c>
      <c r="I48" s="18">
        <v>0</v>
      </c>
      <c r="J48" s="18">
        <v>200000</v>
      </c>
      <c r="K48" s="18">
        <v>200000</v>
      </c>
      <c r="L48" s="17"/>
      <c r="M48" s="17" t="s">
        <v>81</v>
      </c>
    </row>
    <row r="49" spans="1:13">
      <c r="A49" s="96"/>
      <c r="B49" s="98"/>
      <c r="C49" s="16" t="s">
        <v>114</v>
      </c>
      <c r="D49" s="17" t="s">
        <v>38</v>
      </c>
      <c r="E49" s="17" t="s">
        <v>110</v>
      </c>
      <c r="F49" s="17" t="s">
        <v>111</v>
      </c>
      <c r="G49" s="18">
        <v>0</v>
      </c>
      <c r="H49" s="18">
        <v>300000</v>
      </c>
      <c r="I49" s="18">
        <v>0</v>
      </c>
      <c r="J49" s="18">
        <v>0</v>
      </c>
      <c r="K49" s="18">
        <v>0</v>
      </c>
      <c r="L49" s="17"/>
      <c r="M49" s="17" t="s">
        <v>112</v>
      </c>
    </row>
    <row r="50" spans="1:13" ht="21">
      <c r="A50" s="96"/>
      <c r="B50" s="98"/>
      <c r="C50" s="16" t="s">
        <v>115</v>
      </c>
      <c r="D50" s="17" t="s">
        <v>38</v>
      </c>
      <c r="E50" s="17" t="s">
        <v>110</v>
      </c>
      <c r="F50" s="17" t="s">
        <v>111</v>
      </c>
      <c r="G50" s="18">
        <v>3680000</v>
      </c>
      <c r="H50" s="18">
        <v>3680000</v>
      </c>
      <c r="I50" s="18">
        <v>0</v>
      </c>
      <c r="J50" s="18">
        <v>1692660</v>
      </c>
      <c r="K50" s="18">
        <v>1692660</v>
      </c>
      <c r="L50" s="19">
        <v>46</v>
      </c>
      <c r="M50" s="17" t="s">
        <v>82</v>
      </c>
    </row>
    <row r="51" spans="1:13">
      <c r="A51" s="96"/>
      <c r="B51" s="98"/>
      <c r="C51" s="16" t="s">
        <v>116</v>
      </c>
      <c r="D51" s="17" t="s">
        <v>38</v>
      </c>
      <c r="E51" s="17" t="s">
        <v>117</v>
      </c>
      <c r="F51" s="17" t="s">
        <v>111</v>
      </c>
      <c r="G51" s="18">
        <v>2000000</v>
      </c>
      <c r="H51" s="18">
        <v>2000000</v>
      </c>
      <c r="I51" s="18">
        <v>0</v>
      </c>
      <c r="J51" s="18">
        <v>0</v>
      </c>
      <c r="K51" s="18">
        <v>0</v>
      </c>
      <c r="L51" s="19">
        <v>0</v>
      </c>
      <c r="M51" s="17" t="s">
        <v>112</v>
      </c>
    </row>
    <row r="52" spans="1:13" ht="21">
      <c r="A52" s="96"/>
      <c r="B52" s="98"/>
      <c r="C52" s="16" t="s">
        <v>118</v>
      </c>
      <c r="D52" s="17" t="s">
        <v>38</v>
      </c>
      <c r="E52" s="17" t="s">
        <v>110</v>
      </c>
      <c r="F52" s="17" t="s">
        <v>111</v>
      </c>
      <c r="G52" s="18">
        <v>0</v>
      </c>
      <c r="H52" s="18">
        <v>1000000</v>
      </c>
      <c r="I52" s="18">
        <v>0</v>
      </c>
      <c r="J52" s="18">
        <v>330000</v>
      </c>
      <c r="K52" s="18">
        <v>330000</v>
      </c>
      <c r="L52" s="17"/>
      <c r="M52" s="17" t="s">
        <v>81</v>
      </c>
    </row>
    <row r="53" spans="1:13">
      <c r="A53" s="96"/>
      <c r="B53" s="98"/>
      <c r="C53" s="16" t="s">
        <v>119</v>
      </c>
      <c r="D53" s="17" t="s">
        <v>38</v>
      </c>
      <c r="E53" s="17" t="s">
        <v>110</v>
      </c>
      <c r="F53" s="17" t="s">
        <v>111</v>
      </c>
      <c r="G53" s="18">
        <v>0</v>
      </c>
      <c r="H53" s="18">
        <v>2000000</v>
      </c>
      <c r="I53" s="18">
        <v>0</v>
      </c>
      <c r="J53" s="18">
        <v>0</v>
      </c>
      <c r="K53" s="18">
        <v>0</v>
      </c>
      <c r="L53" s="17"/>
      <c r="M53" s="17" t="s">
        <v>112</v>
      </c>
    </row>
    <row r="54" spans="1:13">
      <c r="A54" s="96"/>
      <c r="B54" s="99"/>
      <c r="C54" s="16" t="s">
        <v>120</v>
      </c>
      <c r="D54" s="17" t="s">
        <v>38</v>
      </c>
      <c r="E54" s="17" t="s">
        <v>110</v>
      </c>
      <c r="F54" s="17" t="s">
        <v>111</v>
      </c>
      <c r="G54" s="18">
        <v>0</v>
      </c>
      <c r="H54" s="18">
        <v>1200000</v>
      </c>
      <c r="I54" s="18">
        <v>0</v>
      </c>
      <c r="J54" s="18">
        <v>0</v>
      </c>
      <c r="K54" s="18">
        <v>0</v>
      </c>
      <c r="L54" s="17"/>
      <c r="M54" s="17" t="s">
        <v>112</v>
      </c>
    </row>
    <row r="55" spans="1:13">
      <c r="A55" s="97"/>
      <c r="B55" s="100" t="s">
        <v>68</v>
      </c>
      <c r="C55" s="101"/>
      <c r="D55" s="101"/>
      <c r="E55" s="101"/>
      <c r="F55" s="102"/>
      <c r="G55" s="20">
        <v>5680000</v>
      </c>
      <c r="H55" s="20">
        <v>11980000</v>
      </c>
      <c r="I55" s="18">
        <v>0</v>
      </c>
      <c r="J55" s="20">
        <v>2222660</v>
      </c>
      <c r="K55" s="20">
        <v>2778297</v>
      </c>
      <c r="L55" s="22">
        <v>23</v>
      </c>
      <c r="M55" s="23"/>
    </row>
    <row r="56" spans="1:13">
      <c r="A56" s="93" t="s">
        <v>108</v>
      </c>
      <c r="B56" s="94"/>
      <c r="C56" s="94"/>
      <c r="D56" s="94"/>
      <c r="E56" s="94"/>
      <c r="F56" s="95"/>
      <c r="G56" s="20">
        <v>5680000</v>
      </c>
      <c r="H56" s="20">
        <v>11980000</v>
      </c>
      <c r="I56" s="18">
        <v>0</v>
      </c>
      <c r="J56" s="24">
        <v>2222660</v>
      </c>
      <c r="K56" s="24">
        <v>2778297</v>
      </c>
      <c r="L56" s="22">
        <v>23</v>
      </c>
      <c r="M56" s="27"/>
    </row>
    <row r="57" spans="1:13">
      <c r="A57" s="103" t="s">
        <v>121</v>
      </c>
      <c r="B57" s="17" t="s">
        <v>105</v>
      </c>
      <c r="C57" s="16" t="s">
        <v>122</v>
      </c>
      <c r="D57" s="17" t="s">
        <v>38</v>
      </c>
      <c r="E57" s="17" t="s">
        <v>123</v>
      </c>
      <c r="F57" s="17" t="s">
        <v>124</v>
      </c>
      <c r="G57" s="18">
        <v>80500</v>
      </c>
      <c r="H57" s="18">
        <v>80500</v>
      </c>
      <c r="I57" s="18">
        <v>0</v>
      </c>
      <c r="J57" s="18">
        <v>80500</v>
      </c>
      <c r="K57" s="18">
        <v>80500</v>
      </c>
      <c r="L57" s="19">
        <v>100</v>
      </c>
      <c r="M57" s="17" t="s">
        <v>106</v>
      </c>
    </row>
    <row r="58" spans="1:13">
      <c r="A58" s="96"/>
      <c r="B58" s="100" t="s">
        <v>105</v>
      </c>
      <c r="C58" s="101"/>
      <c r="D58" s="101"/>
      <c r="E58" s="101"/>
      <c r="F58" s="102"/>
      <c r="G58" s="20">
        <v>80500</v>
      </c>
      <c r="H58" s="20">
        <v>80500</v>
      </c>
      <c r="I58" s="20">
        <v>0</v>
      </c>
      <c r="J58" s="20">
        <v>80500</v>
      </c>
      <c r="K58" s="20">
        <v>80500</v>
      </c>
      <c r="L58" s="22">
        <v>100</v>
      </c>
      <c r="M58" s="23"/>
    </row>
    <row r="59" spans="1:13">
      <c r="A59" s="96"/>
      <c r="B59" s="43" t="s">
        <v>65</v>
      </c>
      <c r="C59" s="16" t="s">
        <v>125</v>
      </c>
      <c r="D59" s="17" t="s">
        <v>38</v>
      </c>
      <c r="E59" s="17" t="s">
        <v>126</v>
      </c>
      <c r="F59" s="17" t="s">
        <v>87</v>
      </c>
      <c r="G59" s="18">
        <v>33125</v>
      </c>
      <c r="H59" s="18">
        <v>33125</v>
      </c>
      <c r="I59" s="18">
        <v>0</v>
      </c>
      <c r="J59" s="18">
        <v>33125</v>
      </c>
      <c r="K59" s="18">
        <v>33125</v>
      </c>
      <c r="L59" s="19">
        <v>100</v>
      </c>
      <c r="M59" s="17" t="s">
        <v>106</v>
      </c>
    </row>
    <row r="60" spans="1:13">
      <c r="A60" s="96"/>
      <c r="B60" s="100" t="s">
        <v>65</v>
      </c>
      <c r="C60" s="101"/>
      <c r="D60" s="101"/>
      <c r="E60" s="101"/>
      <c r="F60" s="102"/>
      <c r="G60" s="63">
        <v>33125</v>
      </c>
      <c r="H60" s="20">
        <v>33125</v>
      </c>
      <c r="I60" s="20">
        <v>1542000</v>
      </c>
      <c r="J60" s="20">
        <v>33125</v>
      </c>
      <c r="K60" s="63">
        <v>33125</v>
      </c>
      <c r="L60" s="19">
        <v>100</v>
      </c>
      <c r="M60" s="23"/>
    </row>
    <row r="61" spans="1:13" ht="21">
      <c r="A61" s="96"/>
      <c r="B61" s="104" t="s">
        <v>128</v>
      </c>
      <c r="C61" s="16" t="s">
        <v>129</v>
      </c>
      <c r="D61" s="17" t="s">
        <v>38</v>
      </c>
      <c r="E61" s="17" t="s">
        <v>99</v>
      </c>
      <c r="F61" s="17" t="s">
        <v>130</v>
      </c>
      <c r="G61" s="18">
        <v>6282000</v>
      </c>
      <c r="H61" s="18">
        <v>6115000</v>
      </c>
      <c r="I61" s="18">
        <v>0</v>
      </c>
      <c r="J61" s="18">
        <v>6282000</v>
      </c>
      <c r="K61" s="18">
        <v>6282000</v>
      </c>
      <c r="L61" s="19">
        <v>100</v>
      </c>
      <c r="M61" s="17" t="s">
        <v>92</v>
      </c>
    </row>
    <row r="62" spans="1:13" ht="21">
      <c r="A62" s="96"/>
      <c r="B62" s="98"/>
      <c r="C62" s="16" t="s">
        <v>131</v>
      </c>
      <c r="D62" s="17" t="s">
        <v>38</v>
      </c>
      <c r="E62" s="17" t="s">
        <v>132</v>
      </c>
      <c r="F62" s="17" t="s">
        <v>133</v>
      </c>
      <c r="G62" s="18">
        <v>1000512</v>
      </c>
      <c r="H62" s="18">
        <v>1000521</v>
      </c>
      <c r="I62" s="18">
        <v>1000512</v>
      </c>
      <c r="J62" s="18">
        <v>1000521</v>
      </c>
      <c r="K62" s="18">
        <v>2001033</v>
      </c>
      <c r="L62" s="19">
        <v>200</v>
      </c>
      <c r="M62" s="17" t="s">
        <v>81</v>
      </c>
    </row>
    <row r="63" spans="1:13">
      <c r="A63" s="96"/>
      <c r="B63" s="98"/>
      <c r="C63" s="16" t="s">
        <v>134</v>
      </c>
      <c r="D63" s="17" t="s">
        <v>38</v>
      </c>
      <c r="E63" s="17" t="s">
        <v>135</v>
      </c>
      <c r="F63" s="17" t="s">
        <v>76</v>
      </c>
      <c r="G63" s="18">
        <v>48000</v>
      </c>
      <c r="H63" s="18">
        <v>48000</v>
      </c>
      <c r="I63" s="18">
        <v>0</v>
      </c>
      <c r="J63" s="18">
        <v>48000</v>
      </c>
      <c r="K63" s="18">
        <v>48000</v>
      </c>
      <c r="L63" s="19">
        <v>100</v>
      </c>
      <c r="M63" s="17" t="s">
        <v>106</v>
      </c>
    </row>
    <row r="64" spans="1:13" ht="21">
      <c r="A64" s="96"/>
      <c r="B64" s="98"/>
      <c r="C64" s="16" t="s">
        <v>136</v>
      </c>
      <c r="D64" s="17" t="s">
        <v>38</v>
      </c>
      <c r="E64" s="17" t="s">
        <v>137</v>
      </c>
      <c r="F64" s="17" t="s">
        <v>138</v>
      </c>
      <c r="G64" s="18">
        <v>105000</v>
      </c>
      <c r="H64" s="18">
        <v>105000</v>
      </c>
      <c r="I64" s="18">
        <v>0</v>
      </c>
      <c r="J64" s="18">
        <v>105000</v>
      </c>
      <c r="K64" s="18">
        <v>105000</v>
      </c>
      <c r="L64" s="19">
        <v>100</v>
      </c>
      <c r="M64" s="17" t="s">
        <v>106</v>
      </c>
    </row>
    <row r="65" spans="1:13">
      <c r="A65" s="96"/>
      <c r="B65" s="100" t="s">
        <v>128</v>
      </c>
      <c r="C65" s="101"/>
      <c r="D65" s="101"/>
      <c r="E65" s="101"/>
      <c r="F65" s="102"/>
      <c r="G65" s="20">
        <v>7485512</v>
      </c>
      <c r="H65" s="20">
        <v>7268521</v>
      </c>
      <c r="I65" s="20">
        <v>1000512</v>
      </c>
      <c r="J65" s="20">
        <v>7435521</v>
      </c>
      <c r="K65" s="20">
        <v>8436033</v>
      </c>
      <c r="L65" s="22">
        <v>92.864215735035302</v>
      </c>
      <c r="M65" s="23"/>
    </row>
    <row r="66" spans="1:13" ht="21">
      <c r="A66" s="96"/>
      <c r="B66" s="104" t="s">
        <v>107</v>
      </c>
      <c r="C66" s="16" t="s">
        <v>139</v>
      </c>
      <c r="D66" s="17" t="s">
        <v>38</v>
      </c>
      <c r="E66" s="17" t="s">
        <v>140</v>
      </c>
      <c r="F66" s="17" t="s">
        <v>141</v>
      </c>
      <c r="G66" s="18">
        <v>650000</v>
      </c>
      <c r="H66" s="18">
        <v>650000</v>
      </c>
      <c r="I66" s="18">
        <v>0</v>
      </c>
      <c r="J66" s="18">
        <v>27249</v>
      </c>
      <c r="K66" s="18">
        <v>27249</v>
      </c>
      <c r="L66" s="19">
        <v>4.1900000000000004</v>
      </c>
      <c r="M66" s="17" t="s">
        <v>106</v>
      </c>
    </row>
    <row r="67" spans="1:13" ht="21">
      <c r="A67" s="96"/>
      <c r="B67" s="98"/>
      <c r="C67" s="16" t="s">
        <v>142</v>
      </c>
      <c r="D67" s="17" t="s">
        <v>38</v>
      </c>
      <c r="E67" s="17" t="s">
        <v>143</v>
      </c>
      <c r="F67" s="17" t="s">
        <v>144</v>
      </c>
      <c r="G67" s="18">
        <v>650000</v>
      </c>
      <c r="H67" s="18">
        <v>650000</v>
      </c>
      <c r="I67" s="18">
        <v>0</v>
      </c>
      <c r="J67" s="18">
        <v>80000</v>
      </c>
      <c r="K67" s="18">
        <v>80000</v>
      </c>
      <c r="L67" s="19">
        <v>12.31</v>
      </c>
      <c r="M67" s="17" t="s">
        <v>106</v>
      </c>
    </row>
    <row r="68" spans="1:13" ht="21">
      <c r="A68" s="96"/>
      <c r="B68" s="98"/>
      <c r="C68" s="16" t="s">
        <v>145</v>
      </c>
      <c r="D68" s="17" t="s">
        <v>38</v>
      </c>
      <c r="E68" s="17" t="s">
        <v>146</v>
      </c>
      <c r="F68" s="17" t="s">
        <v>147</v>
      </c>
      <c r="G68" s="18">
        <v>650000</v>
      </c>
      <c r="H68" s="18">
        <v>650000</v>
      </c>
      <c r="I68" s="18">
        <v>0</v>
      </c>
      <c r="J68" s="18">
        <v>96000</v>
      </c>
      <c r="K68" s="18">
        <v>96000</v>
      </c>
      <c r="L68" s="19">
        <v>14.77</v>
      </c>
      <c r="M68" s="17" t="s">
        <v>106</v>
      </c>
    </row>
    <row r="69" spans="1:13" ht="21">
      <c r="A69" s="96"/>
      <c r="B69" s="98"/>
      <c r="C69" s="16" t="s">
        <v>148</v>
      </c>
      <c r="D69" s="17" t="s">
        <v>38</v>
      </c>
      <c r="E69" s="17" t="s">
        <v>146</v>
      </c>
      <c r="F69" s="17" t="s">
        <v>147</v>
      </c>
      <c r="G69" s="18">
        <v>650000</v>
      </c>
      <c r="H69" s="18">
        <v>72500</v>
      </c>
      <c r="I69" s="18">
        <v>0</v>
      </c>
      <c r="J69" s="18">
        <v>72500</v>
      </c>
      <c r="K69" s="18">
        <v>72500</v>
      </c>
      <c r="L69" s="19">
        <v>11.15</v>
      </c>
      <c r="M69" s="17" t="s">
        <v>106</v>
      </c>
    </row>
    <row r="70" spans="1:13" ht="21">
      <c r="A70" s="96"/>
      <c r="B70" s="98"/>
      <c r="C70" s="16" t="s">
        <v>149</v>
      </c>
      <c r="D70" s="17" t="s">
        <v>38</v>
      </c>
      <c r="E70" s="17" t="s">
        <v>150</v>
      </c>
      <c r="F70" s="17" t="s">
        <v>151</v>
      </c>
      <c r="G70" s="18">
        <v>26500</v>
      </c>
      <c r="H70" s="18">
        <v>26500</v>
      </c>
      <c r="I70" s="18">
        <v>0</v>
      </c>
      <c r="J70" s="18">
        <v>26500</v>
      </c>
      <c r="K70" s="18">
        <v>26500</v>
      </c>
      <c r="L70" s="19">
        <v>100</v>
      </c>
      <c r="M70" s="17" t="s">
        <v>106</v>
      </c>
    </row>
    <row r="71" spans="1:13" ht="21">
      <c r="A71" s="96"/>
      <c r="B71" s="99"/>
      <c r="C71" s="16" t="s">
        <v>152</v>
      </c>
      <c r="D71" s="17" t="s">
        <v>38</v>
      </c>
      <c r="E71" s="17" t="s">
        <v>153</v>
      </c>
      <c r="F71" s="17" t="s">
        <v>77</v>
      </c>
      <c r="G71" s="18">
        <v>17000</v>
      </c>
      <c r="H71" s="18">
        <v>17000</v>
      </c>
      <c r="I71" s="18">
        <v>0</v>
      </c>
      <c r="J71" s="18">
        <v>17000</v>
      </c>
      <c r="K71" s="18">
        <v>17000</v>
      </c>
      <c r="L71" s="19">
        <v>100</v>
      </c>
      <c r="M71" s="17" t="s">
        <v>106</v>
      </c>
    </row>
    <row r="72" spans="1:13">
      <c r="A72" s="96"/>
      <c r="B72" s="100" t="s">
        <v>107</v>
      </c>
      <c r="C72" s="101"/>
      <c r="D72" s="101"/>
      <c r="E72" s="101"/>
      <c r="F72" s="102"/>
      <c r="G72" s="20">
        <v>2643500</v>
      </c>
      <c r="H72" s="20">
        <v>2066000</v>
      </c>
      <c r="I72" s="20">
        <v>0</v>
      </c>
      <c r="J72" s="20">
        <v>319249</v>
      </c>
      <c r="K72" s="20">
        <v>319249</v>
      </c>
      <c r="L72" s="22">
        <v>40.4</v>
      </c>
      <c r="M72" s="23"/>
    </row>
    <row r="73" spans="1:13">
      <c r="A73" s="96"/>
      <c r="B73" s="104" t="s">
        <v>68</v>
      </c>
      <c r="C73" s="16" t="s">
        <v>154</v>
      </c>
      <c r="D73" s="17" t="s">
        <v>38</v>
      </c>
      <c r="E73" s="17" t="s">
        <v>155</v>
      </c>
      <c r="F73" s="17" t="s">
        <v>156</v>
      </c>
      <c r="G73" s="18">
        <v>42000</v>
      </c>
      <c r="H73" s="18">
        <v>42000</v>
      </c>
      <c r="I73" s="18">
        <v>0</v>
      </c>
      <c r="J73" s="18">
        <v>42000</v>
      </c>
      <c r="K73" s="18">
        <v>42000</v>
      </c>
      <c r="L73" s="19">
        <v>100</v>
      </c>
      <c r="M73" s="17" t="s">
        <v>106</v>
      </c>
    </row>
    <row r="74" spans="1:13" ht="21">
      <c r="A74" s="96"/>
      <c r="B74" s="98"/>
      <c r="C74" s="16" t="s">
        <v>157</v>
      </c>
      <c r="D74" s="17" t="s">
        <v>38</v>
      </c>
      <c r="E74" s="17" t="s">
        <v>158</v>
      </c>
      <c r="F74" s="17" t="s">
        <v>159</v>
      </c>
      <c r="G74" s="18">
        <v>47000</v>
      </c>
      <c r="H74" s="18">
        <v>47000</v>
      </c>
      <c r="I74" s="18">
        <v>0</v>
      </c>
      <c r="J74" s="18">
        <v>47000</v>
      </c>
      <c r="K74" s="18">
        <v>47000</v>
      </c>
      <c r="L74" s="19">
        <v>100</v>
      </c>
      <c r="M74" s="17" t="s">
        <v>106</v>
      </c>
    </row>
    <row r="75" spans="1:13">
      <c r="A75" s="96"/>
      <c r="B75" s="98"/>
      <c r="C75" s="16" t="s">
        <v>160</v>
      </c>
      <c r="D75" s="17" t="s">
        <v>38</v>
      </c>
      <c r="E75" s="17" t="s">
        <v>161</v>
      </c>
      <c r="F75" s="17" t="s">
        <v>110</v>
      </c>
      <c r="G75" s="18">
        <v>58000</v>
      </c>
      <c r="H75" s="18">
        <v>58000</v>
      </c>
      <c r="I75" s="18">
        <v>58000</v>
      </c>
      <c r="J75" s="18">
        <v>0</v>
      </c>
      <c r="K75" s="18">
        <v>58000</v>
      </c>
      <c r="L75" s="19">
        <v>100</v>
      </c>
      <c r="M75" s="17" t="s">
        <v>106</v>
      </c>
    </row>
    <row r="76" spans="1:13">
      <c r="A76" s="96"/>
      <c r="B76" s="98"/>
      <c r="C76" s="16" t="s">
        <v>162</v>
      </c>
      <c r="D76" s="17" t="s">
        <v>38</v>
      </c>
      <c r="E76" s="17" t="s">
        <v>124</v>
      </c>
      <c r="F76" s="17" t="s">
        <v>80</v>
      </c>
      <c r="G76" s="18">
        <v>164645</v>
      </c>
      <c r="H76" s="18">
        <v>164645</v>
      </c>
      <c r="I76" s="18">
        <v>0</v>
      </c>
      <c r="J76" s="18">
        <v>164645</v>
      </c>
      <c r="K76" s="18">
        <v>164645</v>
      </c>
      <c r="L76" s="19">
        <v>100</v>
      </c>
      <c r="M76" s="17" t="s">
        <v>106</v>
      </c>
    </row>
    <row r="77" spans="1:13">
      <c r="A77" s="97"/>
      <c r="B77" s="100" t="s">
        <v>68</v>
      </c>
      <c r="C77" s="101"/>
      <c r="D77" s="101"/>
      <c r="E77" s="101"/>
      <c r="F77" s="102"/>
      <c r="G77" s="20">
        <v>311645</v>
      </c>
      <c r="H77" s="20">
        <v>311645</v>
      </c>
      <c r="I77" s="20">
        <v>58000</v>
      </c>
      <c r="J77" s="20">
        <v>253645</v>
      </c>
      <c r="K77" s="20">
        <v>311645</v>
      </c>
      <c r="L77" s="19">
        <v>100</v>
      </c>
      <c r="M77" s="23"/>
    </row>
    <row r="78" spans="1:13">
      <c r="A78" s="93" t="s">
        <v>121</v>
      </c>
      <c r="B78" s="94"/>
      <c r="C78" s="94"/>
      <c r="D78" s="94"/>
      <c r="E78" s="94"/>
      <c r="F78" s="95"/>
      <c r="G78" s="24">
        <v>10554282</v>
      </c>
      <c r="H78" s="24">
        <v>9759791</v>
      </c>
      <c r="I78" s="24">
        <v>2600512</v>
      </c>
      <c r="J78" s="24">
        <v>8122040</v>
      </c>
      <c r="K78" s="24">
        <v>9180552</v>
      </c>
      <c r="L78" s="26">
        <v>77.75</v>
      </c>
      <c r="M78" s="27"/>
    </row>
    <row r="79" spans="1:13">
      <c r="A79" s="103" t="s">
        <v>163</v>
      </c>
      <c r="B79" s="104"/>
      <c r="C79" s="16"/>
      <c r="D79" s="81" t="s">
        <v>475</v>
      </c>
      <c r="E79" s="82"/>
      <c r="F79" s="82"/>
      <c r="G79" s="82"/>
      <c r="H79" s="82"/>
      <c r="I79" s="82"/>
      <c r="J79" s="82"/>
      <c r="K79" s="82"/>
      <c r="L79" s="82"/>
      <c r="M79" s="83"/>
    </row>
    <row r="80" spans="1:13" ht="20.25" customHeight="1">
      <c r="A80" s="96"/>
      <c r="B80" s="99"/>
      <c r="C80" s="16"/>
      <c r="D80" s="84"/>
      <c r="E80" s="85"/>
      <c r="F80" s="85"/>
      <c r="G80" s="85"/>
      <c r="H80" s="85"/>
      <c r="I80" s="85"/>
      <c r="J80" s="85"/>
      <c r="K80" s="85"/>
      <c r="L80" s="85"/>
      <c r="M80" s="86"/>
    </row>
    <row r="81" spans="1:13">
      <c r="A81" s="93" t="s">
        <v>163</v>
      </c>
      <c r="B81" s="94"/>
      <c r="C81" s="94"/>
      <c r="D81" s="94"/>
      <c r="E81" s="94"/>
      <c r="F81" s="95"/>
      <c r="G81" s="24"/>
      <c r="H81" s="25"/>
      <c r="I81" s="24"/>
      <c r="J81" s="25"/>
      <c r="K81" s="24"/>
      <c r="L81" s="26"/>
      <c r="M81" s="27"/>
    </row>
    <row r="82" spans="1:13" ht="30" customHeight="1">
      <c r="A82" s="47" t="s">
        <v>164</v>
      </c>
      <c r="B82" s="100"/>
      <c r="C82" s="101"/>
      <c r="D82" s="101"/>
      <c r="E82" s="101"/>
      <c r="F82" s="102"/>
      <c r="G82" s="66" t="s">
        <v>474</v>
      </c>
      <c r="H82" s="67"/>
      <c r="I82" s="67"/>
      <c r="J82" s="67"/>
      <c r="K82" s="67"/>
      <c r="L82" s="67"/>
      <c r="M82" s="68"/>
    </row>
    <row r="83" spans="1:13">
      <c r="A83" s="93" t="s">
        <v>164</v>
      </c>
      <c r="B83" s="94"/>
      <c r="C83" s="94"/>
      <c r="D83" s="94"/>
      <c r="E83" s="94"/>
      <c r="F83" s="95"/>
      <c r="G83" s="24"/>
      <c r="H83" s="25"/>
      <c r="I83" s="24"/>
      <c r="J83" s="25"/>
      <c r="K83" s="24"/>
      <c r="L83" s="26"/>
      <c r="M83" s="27"/>
    </row>
    <row r="84" spans="1:13" ht="21">
      <c r="A84" s="96" t="s">
        <v>166</v>
      </c>
      <c r="B84" s="98"/>
      <c r="C84" s="16" t="s">
        <v>169</v>
      </c>
      <c r="D84" s="17" t="s">
        <v>47</v>
      </c>
      <c r="E84" s="17" t="s">
        <v>170</v>
      </c>
      <c r="F84" s="17" t="s">
        <v>130</v>
      </c>
      <c r="G84" s="18">
        <v>1888000</v>
      </c>
      <c r="H84" s="18">
        <v>1888000</v>
      </c>
      <c r="I84" s="18">
        <v>0</v>
      </c>
      <c r="J84" s="18">
        <v>906465</v>
      </c>
      <c r="K84" s="18">
        <v>906465</v>
      </c>
      <c r="L84" s="19">
        <v>48.01</v>
      </c>
      <c r="M84" s="17" t="s">
        <v>86</v>
      </c>
    </row>
    <row r="85" spans="1:13" ht="21">
      <c r="A85" s="96"/>
      <c r="B85" s="98"/>
      <c r="C85" s="16" t="s">
        <v>171</v>
      </c>
      <c r="D85" s="17" t="s">
        <v>66</v>
      </c>
      <c r="E85" s="17" t="s">
        <v>168</v>
      </c>
      <c r="F85" s="17" t="s">
        <v>172</v>
      </c>
      <c r="G85" s="18">
        <v>13500000</v>
      </c>
      <c r="H85" s="18">
        <v>5052320</v>
      </c>
      <c r="I85" s="18">
        <v>6363000</v>
      </c>
      <c r="J85" s="18">
        <v>2910059</v>
      </c>
      <c r="K85" s="18">
        <v>9273059</v>
      </c>
      <c r="L85" s="19">
        <v>68.69</v>
      </c>
      <c r="M85" s="17" t="s">
        <v>86</v>
      </c>
    </row>
    <row r="86" spans="1:13" ht="21">
      <c r="A86" s="96"/>
      <c r="B86" s="98"/>
      <c r="C86" s="16" t="s">
        <v>173</v>
      </c>
      <c r="D86" s="17" t="s">
        <v>47</v>
      </c>
      <c r="E86" s="17" t="s">
        <v>174</v>
      </c>
      <c r="F86" s="17" t="s">
        <v>175</v>
      </c>
      <c r="G86" s="18">
        <v>3000000</v>
      </c>
      <c r="H86" s="18">
        <v>1000000</v>
      </c>
      <c r="I86" s="18">
        <v>0</v>
      </c>
      <c r="J86" s="18">
        <v>1000000</v>
      </c>
      <c r="K86" s="18">
        <v>1000000</v>
      </c>
      <c r="L86" s="19">
        <v>33.33</v>
      </c>
      <c r="M86" s="17" t="s">
        <v>82</v>
      </c>
    </row>
    <row r="87" spans="1:13">
      <c r="A87" s="97"/>
      <c r="B87" s="100" t="s">
        <v>167</v>
      </c>
      <c r="C87" s="101"/>
      <c r="D87" s="101"/>
      <c r="E87" s="101"/>
      <c r="F87" s="102"/>
      <c r="G87" s="20">
        <v>18388000</v>
      </c>
      <c r="H87" s="20">
        <v>7940320</v>
      </c>
      <c r="I87" s="20">
        <v>6363000</v>
      </c>
      <c r="J87" s="20">
        <v>4816524</v>
      </c>
      <c r="K87" s="20">
        <v>11179524</v>
      </c>
      <c r="L87" s="22">
        <v>50</v>
      </c>
      <c r="M87" s="23"/>
    </row>
    <row r="88" spans="1:13">
      <c r="A88" s="93" t="s">
        <v>166</v>
      </c>
      <c r="B88" s="94"/>
      <c r="C88" s="94"/>
      <c r="D88" s="94"/>
      <c r="E88" s="94"/>
      <c r="F88" s="95"/>
      <c r="G88" s="20">
        <v>18388000</v>
      </c>
      <c r="H88" s="20">
        <v>7940320</v>
      </c>
      <c r="I88" s="20">
        <v>6363000</v>
      </c>
      <c r="J88" s="20">
        <v>4816524</v>
      </c>
      <c r="K88" s="20">
        <v>11179524</v>
      </c>
      <c r="L88" s="22">
        <v>50</v>
      </c>
      <c r="M88" s="27"/>
    </row>
    <row r="89" spans="1:13" ht="25.5" customHeight="1">
      <c r="A89" s="103" t="s">
        <v>176</v>
      </c>
      <c r="B89" s="98"/>
      <c r="C89" s="16" t="s">
        <v>179</v>
      </c>
      <c r="D89" s="17" t="s">
        <v>177</v>
      </c>
      <c r="E89" s="17" t="s">
        <v>110</v>
      </c>
      <c r="F89" s="17" t="s">
        <v>180</v>
      </c>
      <c r="G89" s="18">
        <v>22862</v>
      </c>
      <c r="H89" s="18">
        <v>22862</v>
      </c>
      <c r="I89" s="18">
        <v>0</v>
      </c>
      <c r="J89" s="18">
        <v>3526</v>
      </c>
      <c r="K89" s="18">
        <v>3526</v>
      </c>
      <c r="L89" s="19">
        <v>15.42</v>
      </c>
      <c r="M89" s="17" t="s">
        <v>79</v>
      </c>
    </row>
    <row r="90" spans="1:13" ht="38.25" customHeight="1">
      <c r="A90" s="96"/>
      <c r="B90" s="98"/>
      <c r="C90" s="16" t="s">
        <v>181</v>
      </c>
      <c r="D90" s="17" t="s">
        <v>177</v>
      </c>
      <c r="E90" s="17" t="s">
        <v>110</v>
      </c>
      <c r="F90" s="17" t="s">
        <v>180</v>
      </c>
      <c r="G90" s="18">
        <v>84498</v>
      </c>
      <c r="H90" s="18">
        <v>84498</v>
      </c>
      <c r="I90" s="18">
        <v>0</v>
      </c>
      <c r="J90" s="18">
        <v>61633</v>
      </c>
      <c r="K90" s="18">
        <v>61633</v>
      </c>
      <c r="L90" s="19">
        <v>72.94</v>
      </c>
      <c r="M90" s="17" t="s">
        <v>86</v>
      </c>
    </row>
    <row r="91" spans="1:13" ht="21">
      <c r="A91" s="96"/>
      <c r="B91" s="98"/>
      <c r="C91" s="16" t="s">
        <v>182</v>
      </c>
      <c r="D91" s="17" t="s">
        <v>66</v>
      </c>
      <c r="E91" s="17" t="s">
        <v>110</v>
      </c>
      <c r="F91" s="17" t="s">
        <v>180</v>
      </c>
      <c r="G91" s="18">
        <v>11000</v>
      </c>
      <c r="H91" s="18">
        <v>11000</v>
      </c>
      <c r="I91" s="18">
        <v>0</v>
      </c>
      <c r="J91" s="18">
        <v>4573</v>
      </c>
      <c r="K91" s="18">
        <v>4573</v>
      </c>
      <c r="L91" s="19">
        <v>41.57</v>
      </c>
      <c r="M91" s="17" t="s">
        <v>72</v>
      </c>
    </row>
    <row r="92" spans="1:13">
      <c r="A92" s="96"/>
      <c r="B92" s="98"/>
      <c r="C92" s="16" t="s">
        <v>184</v>
      </c>
      <c r="D92" s="17" t="s">
        <v>66</v>
      </c>
      <c r="E92" s="17" t="s">
        <v>110</v>
      </c>
      <c r="F92" s="17" t="s">
        <v>180</v>
      </c>
      <c r="G92" s="18">
        <v>7500</v>
      </c>
      <c r="H92" s="18">
        <v>7500</v>
      </c>
      <c r="I92" s="18">
        <v>0</v>
      </c>
      <c r="J92" s="18">
        <v>0</v>
      </c>
      <c r="K92" s="18">
        <v>0</v>
      </c>
      <c r="L92" s="19">
        <v>0</v>
      </c>
      <c r="M92" s="17" t="s">
        <v>185</v>
      </c>
    </row>
    <row r="93" spans="1:13" ht="26.25" customHeight="1">
      <c r="A93" s="96"/>
      <c r="B93" s="98"/>
      <c r="C93" s="16" t="s">
        <v>186</v>
      </c>
      <c r="D93" s="17" t="s">
        <v>177</v>
      </c>
      <c r="E93" s="17" t="s">
        <v>110</v>
      </c>
      <c r="F93" s="17" t="s">
        <v>180</v>
      </c>
      <c r="G93" s="18">
        <v>27279</v>
      </c>
      <c r="H93" s="18">
        <v>27279</v>
      </c>
      <c r="I93" s="18">
        <v>0</v>
      </c>
      <c r="J93" s="18">
        <v>19803</v>
      </c>
      <c r="K93" s="18">
        <v>19803</v>
      </c>
      <c r="L93" s="19">
        <v>72.59</v>
      </c>
      <c r="M93" s="17" t="s">
        <v>86</v>
      </c>
    </row>
    <row r="94" spans="1:13" ht="31.5" customHeight="1">
      <c r="A94" s="96"/>
      <c r="B94" s="98"/>
      <c r="C94" s="16" t="s">
        <v>187</v>
      </c>
      <c r="D94" s="17" t="s">
        <v>177</v>
      </c>
      <c r="E94" s="17" t="s">
        <v>110</v>
      </c>
      <c r="F94" s="17" t="s">
        <v>180</v>
      </c>
      <c r="G94" s="18">
        <v>73000</v>
      </c>
      <c r="H94" s="18">
        <v>73000</v>
      </c>
      <c r="I94" s="18">
        <v>0</v>
      </c>
      <c r="J94" s="18">
        <v>35340</v>
      </c>
      <c r="K94" s="18">
        <v>35340</v>
      </c>
      <c r="L94" s="19">
        <v>48.41</v>
      </c>
      <c r="M94" s="17" t="s">
        <v>72</v>
      </c>
    </row>
    <row r="95" spans="1:13" ht="21">
      <c r="A95" s="96"/>
      <c r="B95" s="98"/>
      <c r="C95" s="16" t="s">
        <v>188</v>
      </c>
      <c r="D95" s="17" t="s">
        <v>66</v>
      </c>
      <c r="E95" s="17" t="s">
        <v>110</v>
      </c>
      <c r="F95" s="17" t="s">
        <v>180</v>
      </c>
      <c r="G95" s="18">
        <v>7000</v>
      </c>
      <c r="H95" s="18">
        <v>7000</v>
      </c>
      <c r="I95" s="18">
        <v>0</v>
      </c>
      <c r="J95" s="18">
        <v>6968</v>
      </c>
      <c r="K95" s="18">
        <v>6968</v>
      </c>
      <c r="L95" s="19">
        <v>99.54</v>
      </c>
      <c r="M95" s="17" t="s">
        <v>67</v>
      </c>
    </row>
    <row r="96" spans="1:13" ht="24.75" customHeight="1">
      <c r="A96" s="96"/>
      <c r="B96" s="98"/>
      <c r="C96" s="16" t="s">
        <v>189</v>
      </c>
      <c r="D96" s="17" t="s">
        <v>177</v>
      </c>
      <c r="E96" s="17" t="s">
        <v>110</v>
      </c>
      <c r="F96" s="17" t="s">
        <v>180</v>
      </c>
      <c r="G96" s="18">
        <v>32000</v>
      </c>
      <c r="H96" s="18">
        <v>32000</v>
      </c>
      <c r="I96" s="18">
        <v>0</v>
      </c>
      <c r="J96" s="18">
        <v>21420</v>
      </c>
      <c r="K96" s="18">
        <v>21420</v>
      </c>
      <c r="L96" s="19">
        <v>66.94</v>
      </c>
      <c r="M96" s="17" t="s">
        <v>74</v>
      </c>
    </row>
    <row r="97" spans="1:13" ht="21">
      <c r="A97" s="96"/>
      <c r="B97" s="98"/>
      <c r="C97" s="16" t="s">
        <v>190</v>
      </c>
      <c r="D97" s="17" t="s">
        <v>66</v>
      </c>
      <c r="E97" s="17" t="s">
        <v>110</v>
      </c>
      <c r="F97" s="17" t="s">
        <v>180</v>
      </c>
      <c r="G97" s="18">
        <v>21000</v>
      </c>
      <c r="H97" s="18">
        <v>21000</v>
      </c>
      <c r="I97" s="18">
        <v>0</v>
      </c>
      <c r="J97" s="18">
        <v>0</v>
      </c>
      <c r="K97" s="18">
        <v>0</v>
      </c>
      <c r="L97" s="19">
        <v>0</v>
      </c>
      <c r="M97" s="17" t="s">
        <v>185</v>
      </c>
    </row>
    <row r="98" spans="1:13" ht="21">
      <c r="A98" s="96"/>
      <c r="B98" s="98"/>
      <c r="C98" s="16" t="s">
        <v>191</v>
      </c>
      <c r="D98" s="17" t="s">
        <v>66</v>
      </c>
      <c r="E98" s="17" t="s">
        <v>110</v>
      </c>
      <c r="F98" s="17" t="s">
        <v>180</v>
      </c>
      <c r="G98" s="18">
        <v>4000</v>
      </c>
      <c r="H98" s="18">
        <v>4000</v>
      </c>
      <c r="I98" s="18">
        <v>0</v>
      </c>
      <c r="J98" s="18">
        <v>1320</v>
      </c>
      <c r="K98" s="18">
        <v>1320</v>
      </c>
      <c r="L98" s="19">
        <v>33</v>
      </c>
      <c r="M98" s="17" t="s">
        <v>82</v>
      </c>
    </row>
    <row r="99" spans="1:13" ht="21">
      <c r="A99" s="96"/>
      <c r="B99" s="98"/>
      <c r="C99" s="16" t="s">
        <v>192</v>
      </c>
      <c r="D99" s="17" t="s">
        <v>66</v>
      </c>
      <c r="E99" s="17" t="s">
        <v>110</v>
      </c>
      <c r="F99" s="17" t="s">
        <v>180</v>
      </c>
      <c r="G99" s="18">
        <v>3000</v>
      </c>
      <c r="H99" s="18">
        <v>3000</v>
      </c>
      <c r="I99" s="18">
        <v>0</v>
      </c>
      <c r="J99" s="18">
        <v>0</v>
      </c>
      <c r="K99" s="18">
        <v>0</v>
      </c>
      <c r="L99" s="19">
        <v>0</v>
      </c>
      <c r="M99" s="17" t="s">
        <v>185</v>
      </c>
    </row>
    <row r="100" spans="1:13" ht="21">
      <c r="A100" s="96"/>
      <c r="B100" s="98"/>
      <c r="C100" s="16" t="s">
        <v>193</v>
      </c>
      <c r="D100" s="17" t="s">
        <v>66</v>
      </c>
      <c r="E100" s="17" t="s">
        <v>110</v>
      </c>
      <c r="F100" s="17" t="s">
        <v>180</v>
      </c>
      <c r="G100" s="18">
        <v>744998</v>
      </c>
      <c r="H100" s="18">
        <v>744998</v>
      </c>
      <c r="I100" s="18">
        <v>0</v>
      </c>
      <c r="J100" s="18">
        <v>4289</v>
      </c>
      <c r="K100" s="18">
        <v>4289</v>
      </c>
      <c r="L100" s="19">
        <v>0.57999999999999996</v>
      </c>
      <c r="M100" s="17" t="s">
        <v>73</v>
      </c>
    </row>
    <row r="101" spans="1:13" ht="19.5" customHeight="1">
      <c r="A101" s="96"/>
      <c r="B101" s="98"/>
      <c r="C101" s="16" t="s">
        <v>194</v>
      </c>
      <c r="D101" s="17" t="s">
        <v>195</v>
      </c>
      <c r="E101" s="17" t="s">
        <v>196</v>
      </c>
      <c r="F101" s="17" t="s">
        <v>110</v>
      </c>
      <c r="G101" s="18">
        <v>1381400</v>
      </c>
      <c r="H101" s="17"/>
      <c r="I101" s="18">
        <v>1380755</v>
      </c>
      <c r="J101" s="17"/>
      <c r="K101" s="18">
        <v>1380755</v>
      </c>
      <c r="L101" s="19">
        <v>99.95</v>
      </c>
      <c r="M101" s="17" t="s">
        <v>106</v>
      </c>
    </row>
    <row r="102" spans="1:13" ht="21">
      <c r="A102" s="96"/>
      <c r="B102" s="98"/>
      <c r="C102" s="16" t="s">
        <v>197</v>
      </c>
      <c r="D102" s="17" t="s">
        <v>66</v>
      </c>
      <c r="E102" s="17" t="s">
        <v>110</v>
      </c>
      <c r="F102" s="17" t="s">
        <v>180</v>
      </c>
      <c r="G102" s="18">
        <v>17263</v>
      </c>
      <c r="H102" s="18">
        <v>17263</v>
      </c>
      <c r="I102" s="18">
        <v>0</v>
      </c>
      <c r="J102" s="18">
        <v>3006</v>
      </c>
      <c r="K102" s="18">
        <v>3006</v>
      </c>
      <c r="L102" s="19">
        <v>17.41</v>
      </c>
      <c r="M102" s="17" t="s">
        <v>79</v>
      </c>
    </row>
    <row r="103" spans="1:13" ht="21">
      <c r="A103" s="96"/>
      <c r="B103" s="98"/>
      <c r="C103" s="16" t="s">
        <v>198</v>
      </c>
      <c r="D103" s="17" t="s">
        <v>66</v>
      </c>
      <c r="E103" s="17" t="s">
        <v>110</v>
      </c>
      <c r="F103" s="17" t="s">
        <v>180</v>
      </c>
      <c r="G103" s="18">
        <v>13000</v>
      </c>
      <c r="H103" s="18">
        <v>13000</v>
      </c>
      <c r="I103" s="18">
        <v>0</v>
      </c>
      <c r="J103" s="18">
        <v>7495</v>
      </c>
      <c r="K103" s="18">
        <v>7495</v>
      </c>
      <c r="L103" s="19">
        <v>57.65</v>
      </c>
      <c r="M103" s="17" t="s">
        <v>92</v>
      </c>
    </row>
    <row r="104" spans="1:13" ht="27.75" customHeight="1">
      <c r="A104" s="96"/>
      <c r="B104" s="98"/>
      <c r="C104" s="16" t="s">
        <v>199</v>
      </c>
      <c r="D104" s="17" t="s">
        <v>177</v>
      </c>
      <c r="E104" s="17" t="s">
        <v>110</v>
      </c>
      <c r="F104" s="17" t="s">
        <v>180</v>
      </c>
      <c r="G104" s="18">
        <v>130000</v>
      </c>
      <c r="H104" s="18">
        <v>130000</v>
      </c>
      <c r="I104" s="18">
        <v>0</v>
      </c>
      <c r="J104" s="18">
        <v>90000</v>
      </c>
      <c r="K104" s="18">
        <v>90000</v>
      </c>
      <c r="L104" s="19">
        <v>69.23</v>
      </c>
      <c r="M104" s="17" t="s">
        <v>74</v>
      </c>
    </row>
    <row r="105" spans="1:13">
      <c r="A105" s="96"/>
      <c r="B105" s="98"/>
      <c r="C105" s="16" t="s">
        <v>200</v>
      </c>
      <c r="D105" s="17" t="s">
        <v>66</v>
      </c>
      <c r="E105" s="17" t="s">
        <v>110</v>
      </c>
      <c r="F105" s="17" t="s">
        <v>180</v>
      </c>
      <c r="G105" s="18">
        <v>5000</v>
      </c>
      <c r="H105" s="18">
        <v>5000</v>
      </c>
      <c r="I105" s="18">
        <v>0</v>
      </c>
      <c r="J105" s="18">
        <v>0</v>
      </c>
      <c r="K105" s="18">
        <v>0</v>
      </c>
      <c r="L105" s="19">
        <v>0</v>
      </c>
      <c r="M105" s="17" t="s">
        <v>185</v>
      </c>
    </row>
    <row r="106" spans="1:13">
      <c r="A106" s="97"/>
      <c r="B106" s="100" t="s">
        <v>105</v>
      </c>
      <c r="C106" s="101"/>
      <c r="D106" s="101"/>
      <c r="E106" s="101"/>
      <c r="F106" s="102"/>
      <c r="G106" s="20">
        <v>2584800</v>
      </c>
      <c r="H106" s="20">
        <v>1203400</v>
      </c>
      <c r="I106" s="20">
        <v>1380755</v>
      </c>
      <c r="J106" s="20">
        <v>259373</v>
      </c>
      <c r="K106" s="20">
        <v>1640128</v>
      </c>
      <c r="L106" s="22">
        <v>40</v>
      </c>
      <c r="M106" s="23"/>
    </row>
    <row r="107" spans="1:13">
      <c r="A107" s="93" t="s">
        <v>176</v>
      </c>
      <c r="B107" s="94"/>
      <c r="C107" s="94"/>
      <c r="D107" s="94"/>
      <c r="E107" s="94"/>
      <c r="F107" s="95"/>
      <c r="G107" s="20">
        <v>2584800</v>
      </c>
      <c r="H107" s="24">
        <v>1203400</v>
      </c>
      <c r="I107" s="20">
        <v>1380755</v>
      </c>
      <c r="J107" s="24">
        <v>259373</v>
      </c>
      <c r="K107" s="24">
        <v>4644710</v>
      </c>
      <c r="L107" s="26">
        <v>40</v>
      </c>
      <c r="M107" s="27"/>
    </row>
    <row r="108" spans="1:13" ht="22.5" customHeight="1">
      <c r="A108" s="105" t="s">
        <v>201</v>
      </c>
      <c r="B108" s="17"/>
      <c r="C108" s="16"/>
      <c r="D108" s="17"/>
      <c r="E108" s="17"/>
      <c r="F108" s="17"/>
      <c r="G108" s="87" t="s">
        <v>474</v>
      </c>
      <c r="H108" s="88"/>
      <c r="I108" s="88"/>
      <c r="J108" s="88"/>
      <c r="K108" s="88"/>
      <c r="L108" s="89"/>
      <c r="M108" s="17"/>
    </row>
    <row r="109" spans="1:13">
      <c r="A109" s="106"/>
      <c r="B109" s="100"/>
      <c r="C109" s="101"/>
      <c r="D109" s="101"/>
      <c r="E109" s="101"/>
      <c r="F109" s="102"/>
      <c r="G109" s="20">
        <v>0</v>
      </c>
      <c r="H109" s="21"/>
      <c r="I109" s="20">
        <v>0</v>
      </c>
      <c r="J109" s="21"/>
      <c r="K109" s="20">
        <v>0</v>
      </c>
      <c r="L109" s="22">
        <v>0</v>
      </c>
      <c r="M109" s="23"/>
    </row>
    <row r="110" spans="1:13">
      <c r="A110" s="93" t="s">
        <v>201</v>
      </c>
      <c r="B110" s="94"/>
      <c r="C110" s="94"/>
      <c r="D110" s="94"/>
      <c r="E110" s="94"/>
      <c r="F110" s="95"/>
      <c r="G110" s="24">
        <v>0</v>
      </c>
      <c r="H110" s="25"/>
      <c r="I110" s="24">
        <v>0</v>
      </c>
      <c r="J110" s="25"/>
      <c r="K110" s="24">
        <v>0</v>
      </c>
      <c r="L110" s="26">
        <v>0</v>
      </c>
      <c r="M110" s="27"/>
    </row>
    <row r="111" spans="1:13" ht="21">
      <c r="A111" s="103" t="s">
        <v>203</v>
      </c>
      <c r="B111" s="104" t="s">
        <v>65</v>
      </c>
      <c r="C111" s="16" t="s">
        <v>204</v>
      </c>
      <c r="D111" s="17" t="s">
        <v>202</v>
      </c>
      <c r="E111" s="17" t="s">
        <v>99</v>
      </c>
      <c r="F111" s="17" t="s">
        <v>130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7"/>
      <c r="M111" s="17" t="s">
        <v>185</v>
      </c>
    </row>
    <row r="112" spans="1:13" ht="21">
      <c r="A112" s="96"/>
      <c r="B112" s="98"/>
      <c r="C112" s="16" t="s">
        <v>205</v>
      </c>
      <c r="D112" s="17" t="s">
        <v>202</v>
      </c>
      <c r="E112" s="17" t="s">
        <v>99</v>
      </c>
      <c r="F112" s="17" t="s">
        <v>130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7"/>
      <c r="M112" s="17" t="s">
        <v>185</v>
      </c>
    </row>
    <row r="113" spans="1:13" ht="73.5">
      <c r="A113" s="96"/>
      <c r="B113" s="99"/>
      <c r="C113" s="28" t="s">
        <v>206</v>
      </c>
      <c r="D113" s="17" t="s">
        <v>202</v>
      </c>
      <c r="E113" s="17" t="s">
        <v>69</v>
      </c>
      <c r="F113" s="17" t="s">
        <v>172</v>
      </c>
      <c r="G113" s="18">
        <v>161660</v>
      </c>
      <c r="H113" s="18">
        <v>161660</v>
      </c>
      <c r="I113" s="18">
        <v>0</v>
      </c>
      <c r="J113" s="18">
        <v>0</v>
      </c>
      <c r="K113" s="18">
        <v>0</v>
      </c>
      <c r="L113" s="19">
        <v>0</v>
      </c>
      <c r="M113" s="17" t="s">
        <v>106</v>
      </c>
    </row>
    <row r="114" spans="1:13">
      <c r="A114" s="96"/>
      <c r="B114" s="100" t="s">
        <v>65</v>
      </c>
      <c r="C114" s="101"/>
      <c r="D114" s="101"/>
      <c r="E114" s="101"/>
      <c r="F114" s="102"/>
      <c r="G114" s="20">
        <v>161660</v>
      </c>
      <c r="H114" s="20">
        <v>161660</v>
      </c>
      <c r="I114" s="20">
        <v>0</v>
      </c>
      <c r="J114" s="20">
        <v>0</v>
      </c>
      <c r="K114" s="20">
        <v>0</v>
      </c>
      <c r="L114" s="22">
        <v>0</v>
      </c>
      <c r="M114" s="23"/>
    </row>
    <row r="115" spans="1:13" ht="21">
      <c r="A115" s="96"/>
      <c r="B115" s="104" t="s">
        <v>68</v>
      </c>
      <c r="C115" s="16" t="s">
        <v>207</v>
      </c>
      <c r="D115" s="17" t="s">
        <v>202</v>
      </c>
      <c r="E115" s="17" t="s">
        <v>208</v>
      </c>
      <c r="F115" s="17" t="s">
        <v>209</v>
      </c>
      <c r="G115" s="18">
        <v>70800</v>
      </c>
      <c r="H115" s="18">
        <v>70800</v>
      </c>
      <c r="I115" s="18">
        <v>0</v>
      </c>
      <c r="J115" s="18">
        <v>70800</v>
      </c>
      <c r="K115" s="18">
        <v>70800</v>
      </c>
      <c r="L115" s="19">
        <v>100</v>
      </c>
      <c r="M115" s="17" t="s">
        <v>72</v>
      </c>
    </row>
    <row r="116" spans="1:13">
      <c r="A116" s="96"/>
      <c r="B116" s="98"/>
      <c r="C116" s="16" t="s">
        <v>210</v>
      </c>
      <c r="D116" s="17" t="s">
        <v>202</v>
      </c>
      <c r="E116" s="17" t="s">
        <v>211</v>
      </c>
      <c r="F116" s="17" t="s">
        <v>212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7"/>
      <c r="M116" s="17" t="s">
        <v>185</v>
      </c>
    </row>
    <row r="117" spans="1:13" ht="21">
      <c r="A117" s="96"/>
      <c r="B117" s="98"/>
      <c r="C117" s="16" t="s">
        <v>213</v>
      </c>
      <c r="D117" s="17" t="s">
        <v>202</v>
      </c>
      <c r="E117" s="17" t="s">
        <v>211</v>
      </c>
      <c r="F117" s="17" t="s">
        <v>212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7"/>
      <c r="M117" s="17" t="s">
        <v>185</v>
      </c>
    </row>
    <row r="118" spans="1:13" ht="21">
      <c r="A118" s="96"/>
      <c r="B118" s="98"/>
      <c r="C118" s="16" t="s">
        <v>214</v>
      </c>
      <c r="D118" s="17" t="s">
        <v>202</v>
      </c>
      <c r="E118" s="17" t="s">
        <v>211</v>
      </c>
      <c r="F118" s="17" t="s">
        <v>212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7"/>
      <c r="M118" s="17" t="s">
        <v>185</v>
      </c>
    </row>
    <row r="119" spans="1:13">
      <c r="A119" s="96"/>
      <c r="B119" s="98"/>
      <c r="C119" s="16" t="s">
        <v>215</v>
      </c>
      <c r="D119" s="17" t="s">
        <v>202</v>
      </c>
      <c r="E119" s="17" t="s">
        <v>211</v>
      </c>
      <c r="F119" s="17" t="s">
        <v>212</v>
      </c>
      <c r="G119" s="18">
        <v>0</v>
      </c>
      <c r="H119" s="18">
        <v>64900</v>
      </c>
      <c r="I119" s="18">
        <v>0</v>
      </c>
      <c r="J119" s="18">
        <v>64900</v>
      </c>
      <c r="K119" s="18">
        <v>64900</v>
      </c>
      <c r="L119" s="17"/>
      <c r="M119" s="17" t="s">
        <v>106</v>
      </c>
    </row>
    <row r="120" spans="1:13" ht="42">
      <c r="A120" s="96"/>
      <c r="B120" s="98"/>
      <c r="C120" s="16" t="s">
        <v>216</v>
      </c>
      <c r="D120" s="17" t="s">
        <v>202</v>
      </c>
      <c r="E120" s="17" t="s">
        <v>217</v>
      </c>
      <c r="F120" s="17" t="s">
        <v>218</v>
      </c>
      <c r="G120" s="18">
        <v>0</v>
      </c>
      <c r="H120" s="17"/>
      <c r="I120" s="17"/>
      <c r="J120" s="17"/>
      <c r="K120" s="17"/>
      <c r="L120" s="17"/>
      <c r="M120" s="17" t="s">
        <v>92</v>
      </c>
    </row>
    <row r="121" spans="1:13" ht="21">
      <c r="A121" s="96"/>
      <c r="B121" s="98"/>
      <c r="C121" s="16" t="s">
        <v>219</v>
      </c>
      <c r="D121" s="17" t="s">
        <v>202</v>
      </c>
      <c r="E121" s="17" t="s">
        <v>211</v>
      </c>
      <c r="F121" s="17" t="s">
        <v>212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7"/>
      <c r="M121" s="17" t="s">
        <v>185</v>
      </c>
    </row>
    <row r="122" spans="1:13" ht="21">
      <c r="A122" s="96"/>
      <c r="B122" s="98"/>
      <c r="C122" s="16" t="s">
        <v>220</v>
      </c>
      <c r="D122" s="17" t="s">
        <v>202</v>
      </c>
      <c r="E122" s="17" t="s">
        <v>221</v>
      </c>
      <c r="F122" s="17" t="s">
        <v>222</v>
      </c>
      <c r="G122" s="18">
        <v>0</v>
      </c>
      <c r="H122" s="17"/>
      <c r="I122" s="17"/>
      <c r="J122" s="17"/>
      <c r="K122" s="17"/>
      <c r="L122" s="17"/>
      <c r="M122" s="17" t="s">
        <v>92</v>
      </c>
    </row>
    <row r="123" spans="1:13" ht="21">
      <c r="A123" s="96"/>
      <c r="B123" s="98"/>
      <c r="C123" s="16" t="s">
        <v>223</v>
      </c>
      <c r="D123" s="17" t="s">
        <v>202</v>
      </c>
      <c r="E123" s="17" t="s">
        <v>211</v>
      </c>
      <c r="F123" s="17" t="s">
        <v>212</v>
      </c>
      <c r="G123" s="18">
        <v>0</v>
      </c>
      <c r="H123" s="18">
        <v>158120</v>
      </c>
      <c r="I123" s="18">
        <v>0</v>
      </c>
      <c r="J123" s="18">
        <v>0</v>
      </c>
      <c r="K123" s="18">
        <v>0</v>
      </c>
      <c r="L123" s="17"/>
      <c r="M123" s="17" t="s">
        <v>82</v>
      </c>
    </row>
    <row r="124" spans="1:13" ht="21">
      <c r="A124" s="96"/>
      <c r="B124" s="98"/>
      <c r="C124" s="16" t="s">
        <v>224</v>
      </c>
      <c r="D124" s="17" t="s">
        <v>202</v>
      </c>
      <c r="E124" s="17" t="s">
        <v>211</v>
      </c>
      <c r="F124" s="17" t="s">
        <v>212</v>
      </c>
      <c r="G124" s="18">
        <v>0</v>
      </c>
      <c r="H124" s="18">
        <v>123900</v>
      </c>
      <c r="I124" s="18">
        <v>0</v>
      </c>
      <c r="J124" s="18">
        <v>0</v>
      </c>
      <c r="K124" s="18">
        <v>0</v>
      </c>
      <c r="L124" s="17"/>
      <c r="M124" s="17" t="s">
        <v>82</v>
      </c>
    </row>
    <row r="125" spans="1:13" ht="21">
      <c r="A125" s="96"/>
      <c r="B125" s="98"/>
      <c r="C125" s="16" t="s">
        <v>225</v>
      </c>
      <c r="D125" s="17" t="s">
        <v>202</v>
      </c>
      <c r="E125" s="17" t="s">
        <v>221</v>
      </c>
      <c r="F125" s="17" t="s">
        <v>222</v>
      </c>
      <c r="G125" s="18">
        <v>0</v>
      </c>
      <c r="H125" s="17"/>
      <c r="I125" s="17"/>
      <c r="J125" s="17"/>
      <c r="K125" s="17"/>
      <c r="L125" s="17"/>
      <c r="M125" s="17" t="s">
        <v>92</v>
      </c>
    </row>
    <row r="126" spans="1:13">
      <c r="A126" s="96"/>
      <c r="B126" s="98"/>
      <c r="C126" s="16" t="s">
        <v>226</v>
      </c>
      <c r="D126" s="17" t="s">
        <v>202</v>
      </c>
      <c r="E126" s="17" t="s">
        <v>211</v>
      </c>
      <c r="F126" s="17" t="s">
        <v>212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7"/>
      <c r="M126" s="17" t="s">
        <v>106</v>
      </c>
    </row>
    <row r="127" spans="1:13" ht="21">
      <c r="A127" s="96"/>
      <c r="B127" s="98"/>
      <c r="C127" s="16" t="s">
        <v>227</v>
      </c>
      <c r="D127" s="17" t="s">
        <v>202</v>
      </c>
      <c r="E127" s="17" t="s">
        <v>211</v>
      </c>
      <c r="F127" s="17" t="s">
        <v>212</v>
      </c>
      <c r="G127" s="18">
        <v>0</v>
      </c>
      <c r="H127" s="18">
        <v>3345</v>
      </c>
      <c r="I127" s="18">
        <v>0</v>
      </c>
      <c r="J127" s="18">
        <v>3345</v>
      </c>
      <c r="K127" s="18">
        <v>3345</v>
      </c>
      <c r="L127" s="17"/>
      <c r="M127" s="17" t="s">
        <v>106</v>
      </c>
    </row>
    <row r="128" spans="1:13" ht="21">
      <c r="A128" s="96"/>
      <c r="B128" s="99"/>
      <c r="C128" s="16" t="s">
        <v>228</v>
      </c>
      <c r="D128" s="17" t="s">
        <v>202</v>
      </c>
      <c r="E128" s="17" t="s">
        <v>211</v>
      </c>
      <c r="F128" s="17" t="s">
        <v>212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7"/>
      <c r="M128" s="17" t="s">
        <v>185</v>
      </c>
    </row>
    <row r="129" spans="1:13">
      <c r="A129" s="97"/>
      <c r="B129" s="100" t="s">
        <v>68</v>
      </c>
      <c r="C129" s="101"/>
      <c r="D129" s="101"/>
      <c r="E129" s="101"/>
      <c r="F129" s="102"/>
      <c r="G129" s="20">
        <v>70800</v>
      </c>
      <c r="H129" s="20">
        <v>421065</v>
      </c>
      <c r="I129" s="20">
        <v>336300</v>
      </c>
      <c r="J129" s="20">
        <v>139045</v>
      </c>
      <c r="K129" s="20">
        <v>139045</v>
      </c>
      <c r="L129" s="22">
        <v>60</v>
      </c>
      <c r="M129" s="23"/>
    </row>
    <row r="130" spans="1:13">
      <c r="A130" s="93" t="s">
        <v>203</v>
      </c>
      <c r="B130" s="94"/>
      <c r="C130" s="94"/>
      <c r="D130" s="94"/>
      <c r="E130" s="94"/>
      <c r="F130" s="95"/>
      <c r="G130" s="24">
        <v>232460</v>
      </c>
      <c r="H130" s="24">
        <v>582725</v>
      </c>
      <c r="I130" s="24">
        <v>336300</v>
      </c>
      <c r="J130" s="24">
        <v>139045</v>
      </c>
      <c r="K130" s="20">
        <v>139045</v>
      </c>
      <c r="L130" s="26">
        <v>60</v>
      </c>
      <c r="M130" s="27"/>
    </row>
    <row r="131" spans="1:13">
      <c r="A131" s="104" t="s">
        <v>229</v>
      </c>
      <c r="B131" s="17" t="s">
        <v>65</v>
      </c>
      <c r="C131" s="16"/>
      <c r="D131" s="17"/>
      <c r="E131" s="17"/>
      <c r="F131" s="17"/>
      <c r="G131" s="87" t="s">
        <v>474</v>
      </c>
      <c r="H131" s="88"/>
      <c r="I131" s="88"/>
      <c r="J131" s="88"/>
      <c r="K131" s="88"/>
      <c r="L131" s="89"/>
      <c r="M131" s="17"/>
    </row>
    <row r="132" spans="1:13">
      <c r="A132" s="99"/>
      <c r="B132" s="100" t="s">
        <v>65</v>
      </c>
      <c r="C132" s="101"/>
      <c r="D132" s="101"/>
      <c r="E132" s="101"/>
      <c r="F132" s="102"/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2">
        <v>0</v>
      </c>
      <c r="M132" s="23"/>
    </row>
    <row r="133" spans="1:13">
      <c r="A133" s="93" t="s">
        <v>229</v>
      </c>
      <c r="B133" s="94"/>
      <c r="C133" s="94"/>
      <c r="D133" s="94"/>
      <c r="E133" s="94"/>
      <c r="F133" s="95"/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6">
        <v>0</v>
      </c>
      <c r="M133" s="27"/>
    </row>
    <row r="134" spans="1:13" ht="84">
      <c r="A134" s="103" t="s">
        <v>230</v>
      </c>
      <c r="B134" s="104" t="s">
        <v>68</v>
      </c>
      <c r="C134" s="16" t="s">
        <v>231</v>
      </c>
      <c r="D134" s="17" t="s">
        <v>177</v>
      </c>
      <c r="E134" s="17" t="s">
        <v>232</v>
      </c>
      <c r="F134" s="17" t="s">
        <v>233</v>
      </c>
      <c r="G134" s="18">
        <v>0</v>
      </c>
      <c r="H134" s="18">
        <v>84000</v>
      </c>
      <c r="I134" s="18">
        <v>101633</v>
      </c>
      <c r="J134" s="18">
        <v>83154</v>
      </c>
      <c r="K134" s="18">
        <v>184787</v>
      </c>
      <c r="L134" s="17"/>
      <c r="M134" s="17" t="s">
        <v>106</v>
      </c>
    </row>
    <row r="135" spans="1:13" ht="42">
      <c r="A135" s="96"/>
      <c r="B135" s="99"/>
      <c r="C135" s="16" t="s">
        <v>234</v>
      </c>
      <c r="D135" s="17" t="s">
        <v>47</v>
      </c>
      <c r="E135" s="17" t="s">
        <v>156</v>
      </c>
      <c r="F135" s="17" t="s">
        <v>235</v>
      </c>
      <c r="G135" s="18">
        <v>110000</v>
      </c>
      <c r="H135" s="18">
        <v>80240</v>
      </c>
      <c r="I135" s="18">
        <v>0</v>
      </c>
      <c r="J135" s="18">
        <v>24072</v>
      </c>
      <c r="K135" s="18">
        <v>24072</v>
      </c>
      <c r="L135" s="19">
        <v>21.88</v>
      </c>
      <c r="M135" s="17" t="s">
        <v>96</v>
      </c>
    </row>
    <row r="136" spans="1:13">
      <c r="A136" s="97"/>
      <c r="B136" s="100" t="s">
        <v>68</v>
      </c>
      <c r="C136" s="101"/>
      <c r="D136" s="101"/>
      <c r="E136" s="101"/>
      <c r="F136" s="102"/>
      <c r="G136" s="18">
        <v>110000</v>
      </c>
      <c r="H136" s="20">
        <v>164240</v>
      </c>
      <c r="I136" s="20">
        <v>101633</v>
      </c>
      <c r="J136" s="20">
        <v>107226</v>
      </c>
      <c r="K136" s="20">
        <v>208859</v>
      </c>
      <c r="L136" s="19">
        <v>21.88</v>
      </c>
      <c r="M136" s="23"/>
    </row>
    <row r="137" spans="1:13">
      <c r="A137" s="93" t="s">
        <v>230</v>
      </c>
      <c r="B137" s="94"/>
      <c r="C137" s="94"/>
      <c r="D137" s="94"/>
      <c r="E137" s="94"/>
      <c r="F137" s="95"/>
      <c r="G137" s="18">
        <v>110000</v>
      </c>
      <c r="H137" s="24">
        <v>164240</v>
      </c>
      <c r="I137" s="20">
        <v>101633</v>
      </c>
      <c r="J137" s="24">
        <v>107226</v>
      </c>
      <c r="K137" s="20">
        <v>208859</v>
      </c>
      <c r="L137" s="19">
        <v>21.88</v>
      </c>
      <c r="M137" s="27"/>
    </row>
    <row r="138" spans="1:13" ht="21">
      <c r="A138" s="96" t="s">
        <v>236</v>
      </c>
      <c r="B138" s="44"/>
      <c r="C138" s="16" t="s">
        <v>238</v>
      </c>
      <c r="D138" s="17" t="s">
        <v>38</v>
      </c>
      <c r="E138" s="17" t="s">
        <v>237</v>
      </c>
      <c r="F138" s="17" t="s">
        <v>175</v>
      </c>
      <c r="G138" s="18">
        <v>2960700</v>
      </c>
      <c r="H138" s="17"/>
      <c r="I138" s="18">
        <v>533433</v>
      </c>
      <c r="J138" s="17"/>
      <c r="K138" s="18">
        <v>533433</v>
      </c>
      <c r="L138" s="19">
        <v>18.02</v>
      </c>
      <c r="M138" s="17" t="s">
        <v>92</v>
      </c>
    </row>
    <row r="139" spans="1:13">
      <c r="A139" s="97"/>
      <c r="B139" s="100" t="s">
        <v>68</v>
      </c>
      <c r="C139" s="101"/>
      <c r="D139" s="101"/>
      <c r="E139" s="101"/>
      <c r="F139" s="102"/>
      <c r="G139" s="18">
        <v>2960700</v>
      </c>
      <c r="H139" s="21"/>
      <c r="I139" s="18">
        <v>533433</v>
      </c>
      <c r="J139" s="21"/>
      <c r="K139" s="18">
        <v>533433</v>
      </c>
      <c r="L139" s="19">
        <v>18.02</v>
      </c>
      <c r="M139" s="23"/>
    </row>
    <row r="140" spans="1:13">
      <c r="A140" s="93" t="s">
        <v>236</v>
      </c>
      <c r="B140" s="94"/>
      <c r="C140" s="94"/>
      <c r="D140" s="94"/>
      <c r="E140" s="94"/>
      <c r="F140" s="95"/>
      <c r="G140" s="18">
        <v>2960700</v>
      </c>
      <c r="H140" s="25"/>
      <c r="I140" s="18">
        <v>533433</v>
      </c>
      <c r="J140" s="25"/>
      <c r="K140" s="18">
        <v>533433</v>
      </c>
      <c r="L140" s="19">
        <v>18.02</v>
      </c>
      <c r="M140" s="27"/>
    </row>
    <row r="141" spans="1:13" ht="21">
      <c r="A141" s="62" t="s">
        <v>239</v>
      </c>
      <c r="B141" s="100"/>
      <c r="C141" s="101"/>
      <c r="D141" s="101"/>
      <c r="E141" s="101"/>
      <c r="F141" s="102"/>
      <c r="G141" s="90" t="s">
        <v>474</v>
      </c>
      <c r="H141" s="91"/>
      <c r="I141" s="91"/>
      <c r="J141" s="91"/>
      <c r="K141" s="91"/>
      <c r="L141" s="92"/>
      <c r="M141" s="23"/>
    </row>
    <row r="142" spans="1:13">
      <c r="A142" s="93" t="s">
        <v>239</v>
      </c>
      <c r="B142" s="94"/>
      <c r="C142" s="94"/>
      <c r="D142" s="94"/>
      <c r="E142" s="94"/>
      <c r="F142" s="95"/>
      <c r="G142" s="24">
        <v>4455000</v>
      </c>
      <c r="H142" s="25"/>
      <c r="I142" s="24">
        <v>1100000</v>
      </c>
      <c r="J142" s="25"/>
      <c r="K142" s="24">
        <v>1100000</v>
      </c>
      <c r="L142" s="26">
        <v>24.6913580246914</v>
      </c>
      <c r="M142" s="27"/>
    </row>
    <row r="143" spans="1:13" ht="21">
      <c r="A143" s="103" t="s">
        <v>240</v>
      </c>
      <c r="B143" s="17" t="s">
        <v>65</v>
      </c>
      <c r="C143" s="16" t="s">
        <v>241</v>
      </c>
      <c r="D143" s="17" t="s">
        <v>47</v>
      </c>
      <c r="E143" s="17" t="s">
        <v>141</v>
      </c>
      <c r="F143" s="17" t="s">
        <v>242</v>
      </c>
      <c r="G143" s="18">
        <v>2650000</v>
      </c>
      <c r="H143" s="17" t="s">
        <v>484</v>
      </c>
      <c r="I143" s="17" t="s">
        <v>484</v>
      </c>
      <c r="J143" s="17" t="s">
        <v>484</v>
      </c>
      <c r="K143" s="17" t="s">
        <v>484</v>
      </c>
      <c r="L143" s="17" t="s">
        <v>484</v>
      </c>
      <c r="M143" s="17" t="s">
        <v>92</v>
      </c>
    </row>
    <row r="144" spans="1:13" ht="21">
      <c r="A144" s="96"/>
      <c r="B144" s="100" t="s">
        <v>65</v>
      </c>
      <c r="C144" s="101"/>
      <c r="D144" s="101"/>
      <c r="E144" s="101"/>
      <c r="F144" s="102"/>
      <c r="G144" s="20">
        <v>2650000</v>
      </c>
      <c r="H144" s="17" t="s">
        <v>484</v>
      </c>
      <c r="I144" s="17" t="s">
        <v>484</v>
      </c>
      <c r="J144" s="17" t="s">
        <v>484</v>
      </c>
      <c r="K144" s="17" t="s">
        <v>484</v>
      </c>
      <c r="L144" s="17" t="s">
        <v>484</v>
      </c>
      <c r="M144" s="17" t="s">
        <v>92</v>
      </c>
    </row>
    <row r="145" spans="1:13" ht="21">
      <c r="A145" s="96"/>
      <c r="B145" s="104" t="s">
        <v>68</v>
      </c>
      <c r="C145" s="16" t="s">
        <v>243</v>
      </c>
      <c r="D145" s="17" t="s">
        <v>47</v>
      </c>
      <c r="E145" s="17" t="s">
        <v>244</v>
      </c>
      <c r="F145" s="17" t="s">
        <v>245</v>
      </c>
      <c r="G145" s="18">
        <v>35000</v>
      </c>
      <c r="H145" s="17" t="s">
        <v>484</v>
      </c>
      <c r="I145" s="17" t="s">
        <v>484</v>
      </c>
      <c r="J145" s="17" t="s">
        <v>484</v>
      </c>
      <c r="K145" s="17" t="s">
        <v>484</v>
      </c>
      <c r="L145" s="17" t="s">
        <v>484</v>
      </c>
      <c r="M145" s="17" t="s">
        <v>92</v>
      </c>
    </row>
    <row r="146" spans="1:13" ht="21">
      <c r="A146" s="96"/>
      <c r="B146" s="98"/>
      <c r="C146" s="16" t="s">
        <v>246</v>
      </c>
      <c r="D146" s="17" t="s">
        <v>47</v>
      </c>
      <c r="E146" s="17" t="s">
        <v>247</v>
      </c>
      <c r="F146" s="17" t="s">
        <v>248</v>
      </c>
      <c r="G146" s="18">
        <v>20000</v>
      </c>
      <c r="H146" s="17" t="s">
        <v>484</v>
      </c>
      <c r="I146" s="17" t="s">
        <v>484</v>
      </c>
      <c r="J146" s="17" t="s">
        <v>484</v>
      </c>
      <c r="K146" s="17" t="s">
        <v>484</v>
      </c>
      <c r="L146" s="17" t="s">
        <v>484</v>
      </c>
      <c r="M146" s="17" t="s">
        <v>92</v>
      </c>
    </row>
    <row r="147" spans="1:13" ht="21">
      <c r="A147" s="96"/>
      <c r="B147" s="98"/>
      <c r="C147" s="16" t="s">
        <v>249</v>
      </c>
      <c r="D147" s="17" t="s">
        <v>47</v>
      </c>
      <c r="E147" s="17" t="s">
        <v>250</v>
      </c>
      <c r="F147" s="17" t="s">
        <v>95</v>
      </c>
      <c r="G147" s="18">
        <v>75000</v>
      </c>
      <c r="H147" s="17" t="s">
        <v>484</v>
      </c>
      <c r="I147" s="17" t="s">
        <v>484</v>
      </c>
      <c r="J147" s="17" t="s">
        <v>484</v>
      </c>
      <c r="K147" s="17" t="s">
        <v>484</v>
      </c>
      <c r="L147" s="17" t="s">
        <v>484</v>
      </c>
      <c r="M147" s="17" t="s">
        <v>92</v>
      </c>
    </row>
    <row r="148" spans="1:13" ht="21">
      <c r="A148" s="96"/>
      <c r="B148" s="98"/>
      <c r="C148" s="16" t="s">
        <v>251</v>
      </c>
      <c r="D148" s="17" t="s">
        <v>47</v>
      </c>
      <c r="E148" s="17" t="s">
        <v>250</v>
      </c>
      <c r="F148" s="17" t="s">
        <v>76</v>
      </c>
      <c r="G148" s="18">
        <v>55000</v>
      </c>
      <c r="H148" s="17" t="s">
        <v>484</v>
      </c>
      <c r="I148" s="17" t="s">
        <v>484</v>
      </c>
      <c r="J148" s="17" t="s">
        <v>484</v>
      </c>
      <c r="K148" s="17" t="s">
        <v>484</v>
      </c>
      <c r="L148" s="17" t="s">
        <v>484</v>
      </c>
      <c r="M148" s="17" t="s">
        <v>92</v>
      </c>
    </row>
    <row r="149" spans="1:13" ht="21">
      <c r="A149" s="96"/>
      <c r="B149" s="98"/>
      <c r="C149" s="16" t="s">
        <v>252</v>
      </c>
      <c r="D149" s="17" t="s">
        <v>47</v>
      </c>
      <c r="E149" s="17" t="s">
        <v>244</v>
      </c>
      <c r="F149" s="17" t="s">
        <v>245</v>
      </c>
      <c r="G149" s="18">
        <v>50000</v>
      </c>
      <c r="H149" s="17" t="s">
        <v>484</v>
      </c>
      <c r="I149" s="17" t="s">
        <v>484</v>
      </c>
      <c r="J149" s="17" t="s">
        <v>484</v>
      </c>
      <c r="K149" s="17" t="s">
        <v>484</v>
      </c>
      <c r="L149" s="17" t="s">
        <v>484</v>
      </c>
      <c r="M149" s="17" t="s">
        <v>92</v>
      </c>
    </row>
    <row r="150" spans="1:13" ht="21">
      <c r="A150" s="96"/>
      <c r="B150" s="98"/>
      <c r="C150" s="16" t="s">
        <v>253</v>
      </c>
      <c r="D150" s="17" t="s">
        <v>47</v>
      </c>
      <c r="E150" s="17" t="s">
        <v>244</v>
      </c>
      <c r="F150" s="17" t="s">
        <v>245</v>
      </c>
      <c r="G150" s="18">
        <v>35000</v>
      </c>
      <c r="H150" s="17" t="s">
        <v>484</v>
      </c>
      <c r="I150" s="17" t="s">
        <v>484</v>
      </c>
      <c r="J150" s="17" t="s">
        <v>484</v>
      </c>
      <c r="K150" s="17" t="s">
        <v>484</v>
      </c>
      <c r="L150" s="17" t="s">
        <v>484</v>
      </c>
      <c r="M150" s="17" t="s">
        <v>92</v>
      </c>
    </row>
    <row r="151" spans="1:13" ht="21">
      <c r="A151" s="96"/>
      <c r="B151" s="98"/>
      <c r="C151" s="16" t="s">
        <v>254</v>
      </c>
      <c r="D151" s="17" t="s">
        <v>47</v>
      </c>
      <c r="E151" s="17" t="s">
        <v>250</v>
      </c>
      <c r="F151" s="17" t="s">
        <v>76</v>
      </c>
      <c r="G151" s="18">
        <v>85000</v>
      </c>
      <c r="H151" s="17" t="s">
        <v>484</v>
      </c>
      <c r="I151" s="17" t="s">
        <v>484</v>
      </c>
      <c r="J151" s="17" t="s">
        <v>484</v>
      </c>
      <c r="K151" s="17" t="s">
        <v>484</v>
      </c>
      <c r="L151" s="17" t="s">
        <v>484</v>
      </c>
      <c r="M151" s="17" t="s">
        <v>92</v>
      </c>
    </row>
    <row r="152" spans="1:13" ht="21">
      <c r="A152" s="96"/>
      <c r="B152" s="98"/>
      <c r="C152" s="16" t="s">
        <v>255</v>
      </c>
      <c r="D152" s="17" t="s">
        <v>47</v>
      </c>
      <c r="E152" s="17" t="s">
        <v>146</v>
      </c>
      <c r="F152" s="17" t="s">
        <v>256</v>
      </c>
      <c r="G152" s="18">
        <v>40000</v>
      </c>
      <c r="H152" s="17" t="s">
        <v>484</v>
      </c>
      <c r="I152" s="17" t="s">
        <v>484</v>
      </c>
      <c r="J152" s="17" t="s">
        <v>484</v>
      </c>
      <c r="K152" s="17" t="s">
        <v>484</v>
      </c>
      <c r="L152" s="17" t="s">
        <v>484</v>
      </c>
      <c r="M152" s="17" t="s">
        <v>92</v>
      </c>
    </row>
    <row r="153" spans="1:13" ht="21">
      <c r="A153" s="96"/>
      <c r="B153" s="99"/>
      <c r="C153" s="16" t="s">
        <v>257</v>
      </c>
      <c r="D153" s="17" t="s">
        <v>47</v>
      </c>
      <c r="E153" s="17" t="s">
        <v>95</v>
      </c>
      <c r="F153" s="17" t="s">
        <v>78</v>
      </c>
      <c r="G153" s="18">
        <v>250000</v>
      </c>
      <c r="H153" s="17" t="s">
        <v>484</v>
      </c>
      <c r="I153" s="17" t="s">
        <v>484</v>
      </c>
      <c r="J153" s="17" t="s">
        <v>484</v>
      </c>
      <c r="K153" s="17" t="s">
        <v>484</v>
      </c>
      <c r="L153" s="17" t="s">
        <v>484</v>
      </c>
      <c r="M153" s="17" t="s">
        <v>92</v>
      </c>
    </row>
    <row r="154" spans="1:13">
      <c r="A154" s="97"/>
      <c r="B154" s="100" t="s">
        <v>68</v>
      </c>
      <c r="C154" s="101"/>
      <c r="D154" s="101"/>
      <c r="E154" s="101"/>
      <c r="F154" s="102"/>
      <c r="G154" s="20">
        <v>645000</v>
      </c>
      <c r="H154" s="21"/>
      <c r="I154" s="20">
        <v>0</v>
      </c>
      <c r="J154" s="21"/>
      <c r="K154" s="20">
        <v>0</v>
      </c>
      <c r="L154" s="22">
        <v>0</v>
      </c>
      <c r="M154" s="23"/>
    </row>
    <row r="155" spans="1:13">
      <c r="A155" s="93" t="s">
        <v>240</v>
      </c>
      <c r="B155" s="94"/>
      <c r="C155" s="94"/>
      <c r="D155" s="94"/>
      <c r="E155" s="94"/>
      <c r="F155" s="95"/>
      <c r="G155" s="24">
        <v>3295000</v>
      </c>
      <c r="H155" s="25"/>
      <c r="I155" s="24">
        <v>0</v>
      </c>
      <c r="J155" s="25"/>
      <c r="K155" s="24">
        <v>0</v>
      </c>
      <c r="L155" s="26">
        <v>0</v>
      </c>
      <c r="M155" s="27"/>
    </row>
    <row r="156" spans="1:13" ht="21">
      <c r="A156" s="44" t="s">
        <v>258</v>
      </c>
      <c r="B156" s="100"/>
      <c r="C156" s="101"/>
      <c r="D156" s="101"/>
      <c r="E156" s="101"/>
      <c r="F156" s="102"/>
      <c r="G156" s="66" t="s">
        <v>474</v>
      </c>
      <c r="H156" s="67"/>
      <c r="I156" s="67"/>
      <c r="J156" s="67"/>
      <c r="K156" s="67"/>
      <c r="L156" s="68"/>
      <c r="M156" s="23"/>
    </row>
    <row r="157" spans="1:13">
      <c r="A157" s="93" t="s">
        <v>258</v>
      </c>
      <c r="B157" s="94"/>
      <c r="C157" s="94"/>
      <c r="D157" s="94"/>
      <c r="E157" s="94"/>
      <c r="F157" s="95"/>
      <c r="G157" s="24">
        <v>0</v>
      </c>
      <c r="H157" s="25"/>
      <c r="I157" s="24">
        <v>0</v>
      </c>
      <c r="J157" s="25"/>
      <c r="K157" s="24">
        <v>0</v>
      </c>
      <c r="L157" s="25"/>
      <c r="M157" s="27"/>
    </row>
    <row r="158" spans="1:13" ht="21">
      <c r="A158" s="47" t="s">
        <v>259</v>
      </c>
      <c r="B158" s="100"/>
      <c r="C158" s="101"/>
      <c r="D158" s="101"/>
      <c r="E158" s="101"/>
      <c r="F158" s="102"/>
      <c r="G158" s="90" t="s">
        <v>474</v>
      </c>
      <c r="H158" s="91"/>
      <c r="I158" s="91"/>
      <c r="J158" s="91"/>
      <c r="K158" s="91"/>
      <c r="L158" s="91"/>
      <c r="M158" s="92"/>
    </row>
    <row r="159" spans="1:13">
      <c r="A159" s="93" t="s">
        <v>259</v>
      </c>
      <c r="B159" s="94"/>
      <c r="C159" s="94"/>
      <c r="D159" s="94"/>
      <c r="E159" s="94"/>
      <c r="F159" s="95"/>
      <c r="G159" s="24">
        <v>2096970</v>
      </c>
      <c r="H159" s="25"/>
      <c r="I159" s="25"/>
      <c r="J159" s="25"/>
      <c r="K159" s="25"/>
      <c r="L159" s="25"/>
      <c r="M159" s="27"/>
    </row>
    <row r="160" spans="1:13" ht="21">
      <c r="A160" s="103" t="s">
        <v>260</v>
      </c>
      <c r="B160" s="17" t="s">
        <v>65</v>
      </c>
      <c r="C160" s="16" t="s">
        <v>261</v>
      </c>
      <c r="D160" s="17" t="s">
        <v>42</v>
      </c>
      <c r="E160" s="17" t="s">
        <v>262</v>
      </c>
      <c r="F160" s="17" t="s">
        <v>263</v>
      </c>
      <c r="G160" s="18">
        <v>2584200</v>
      </c>
      <c r="H160" s="18">
        <v>2584200</v>
      </c>
      <c r="I160" s="18">
        <v>0</v>
      </c>
      <c r="J160" s="18">
        <v>2584200</v>
      </c>
      <c r="K160" s="18">
        <v>2584200</v>
      </c>
      <c r="L160" s="19">
        <v>100</v>
      </c>
      <c r="M160" s="17" t="s">
        <v>106</v>
      </c>
    </row>
    <row r="161" spans="1:13">
      <c r="A161" s="96"/>
      <c r="B161" s="100" t="s">
        <v>65</v>
      </c>
      <c r="C161" s="101"/>
      <c r="D161" s="101"/>
      <c r="E161" s="101"/>
      <c r="F161" s="102"/>
      <c r="G161" s="20">
        <v>2584200</v>
      </c>
      <c r="H161" s="20">
        <v>2584200</v>
      </c>
      <c r="I161" s="20">
        <v>0</v>
      </c>
      <c r="J161" s="20">
        <v>2584200</v>
      </c>
      <c r="K161" s="20">
        <v>2584200</v>
      </c>
      <c r="L161" s="22">
        <v>100</v>
      </c>
      <c r="M161" s="23"/>
    </row>
    <row r="162" spans="1:13" ht="21">
      <c r="A162" s="96"/>
      <c r="B162" s="17" t="s">
        <v>68</v>
      </c>
      <c r="C162" s="16" t="s">
        <v>264</v>
      </c>
      <c r="D162" s="17" t="s">
        <v>42</v>
      </c>
      <c r="E162" s="17" t="s">
        <v>265</v>
      </c>
      <c r="F162" s="17" t="s">
        <v>217</v>
      </c>
      <c r="G162" s="18">
        <v>182900</v>
      </c>
      <c r="H162" s="18">
        <v>205418</v>
      </c>
      <c r="I162" s="18">
        <v>0</v>
      </c>
      <c r="J162" s="18">
        <v>0</v>
      </c>
      <c r="K162" s="18">
        <v>0</v>
      </c>
      <c r="L162" s="19">
        <v>0</v>
      </c>
      <c r="M162" s="17" t="s">
        <v>106</v>
      </c>
    </row>
    <row r="163" spans="1:13">
      <c r="A163" s="97"/>
      <c r="B163" s="100" t="s">
        <v>68</v>
      </c>
      <c r="C163" s="101"/>
      <c r="D163" s="101"/>
      <c r="E163" s="101"/>
      <c r="F163" s="102"/>
      <c r="G163" s="20">
        <v>182900</v>
      </c>
      <c r="H163" s="20">
        <v>205418</v>
      </c>
      <c r="I163" s="20">
        <v>0</v>
      </c>
      <c r="J163" s="20">
        <v>0</v>
      </c>
      <c r="K163" s="20">
        <v>0</v>
      </c>
      <c r="L163" s="22">
        <v>0</v>
      </c>
      <c r="M163" s="23"/>
    </row>
    <row r="164" spans="1:13">
      <c r="A164" s="93" t="s">
        <v>260</v>
      </c>
      <c r="B164" s="94"/>
      <c r="C164" s="94"/>
      <c r="D164" s="94"/>
      <c r="E164" s="94"/>
      <c r="F164" s="95"/>
      <c r="G164" s="24">
        <v>2767100</v>
      </c>
      <c r="H164" s="24">
        <v>2789618</v>
      </c>
      <c r="I164" s="24">
        <v>0</v>
      </c>
      <c r="J164" s="24">
        <v>2584200</v>
      </c>
      <c r="K164" s="24">
        <v>2584200</v>
      </c>
      <c r="L164" s="26">
        <v>93.390191897654603</v>
      </c>
      <c r="M164" s="27"/>
    </row>
    <row r="165" spans="1:13" ht="21">
      <c r="A165" s="44" t="s">
        <v>266</v>
      </c>
      <c r="B165" s="100"/>
      <c r="C165" s="101"/>
      <c r="D165" s="101"/>
      <c r="E165" s="101"/>
      <c r="F165" s="102"/>
      <c r="G165" s="66" t="s">
        <v>474</v>
      </c>
      <c r="H165" s="67"/>
      <c r="I165" s="67"/>
      <c r="J165" s="67"/>
      <c r="K165" s="67"/>
      <c r="L165" s="68"/>
      <c r="M165" s="23"/>
    </row>
    <row r="166" spans="1:13">
      <c r="A166" s="93" t="s">
        <v>266</v>
      </c>
      <c r="B166" s="94"/>
      <c r="C166" s="94"/>
      <c r="D166" s="94"/>
      <c r="E166" s="94"/>
      <c r="F166" s="95"/>
      <c r="G166" s="24">
        <v>113243977</v>
      </c>
      <c r="H166" s="25"/>
      <c r="I166" s="24">
        <v>5251000</v>
      </c>
      <c r="J166" s="25"/>
      <c r="K166" s="24">
        <v>5251000</v>
      </c>
      <c r="L166" s="26">
        <v>4.6368911964298096</v>
      </c>
      <c r="M166" s="27"/>
    </row>
    <row r="167" spans="1:13" ht="84">
      <c r="A167" s="103" t="s">
        <v>267</v>
      </c>
      <c r="B167" s="17" t="s">
        <v>65</v>
      </c>
      <c r="C167" s="16" t="s">
        <v>268</v>
      </c>
      <c r="D167" s="17" t="s">
        <v>177</v>
      </c>
      <c r="E167" s="17" t="s">
        <v>269</v>
      </c>
      <c r="F167" s="17" t="s">
        <v>270</v>
      </c>
      <c r="G167" s="18">
        <v>169802</v>
      </c>
      <c r="H167" s="18">
        <v>169802</v>
      </c>
      <c r="I167" s="18">
        <v>0</v>
      </c>
      <c r="J167" s="18">
        <v>169802</v>
      </c>
      <c r="K167" s="18">
        <v>169802</v>
      </c>
      <c r="L167" s="19">
        <v>100</v>
      </c>
      <c r="M167" s="17" t="s">
        <v>106</v>
      </c>
    </row>
    <row r="168" spans="1:13">
      <c r="A168" s="96"/>
      <c r="B168" s="100" t="s">
        <v>65</v>
      </c>
      <c r="C168" s="101"/>
      <c r="D168" s="101"/>
      <c r="E168" s="101"/>
      <c r="F168" s="102"/>
      <c r="G168" s="20">
        <v>169802</v>
      </c>
      <c r="H168" s="20">
        <v>169802</v>
      </c>
      <c r="I168" s="20">
        <v>0</v>
      </c>
      <c r="J168" s="20">
        <v>169802</v>
      </c>
      <c r="K168" s="20">
        <v>169802</v>
      </c>
      <c r="L168" s="22">
        <v>100</v>
      </c>
      <c r="M168" s="23"/>
    </row>
    <row r="169" spans="1:13">
      <c r="A169" s="93" t="s">
        <v>267</v>
      </c>
      <c r="B169" s="94"/>
      <c r="C169" s="94"/>
      <c r="D169" s="94"/>
      <c r="E169" s="94"/>
      <c r="F169" s="95"/>
      <c r="G169" s="20">
        <v>169802</v>
      </c>
      <c r="H169" s="20">
        <v>169802</v>
      </c>
      <c r="I169" s="20">
        <v>0</v>
      </c>
      <c r="J169" s="20">
        <v>169802</v>
      </c>
      <c r="K169" s="20">
        <v>169802</v>
      </c>
      <c r="L169" s="22">
        <v>100</v>
      </c>
      <c r="M169" s="27"/>
    </row>
    <row r="170" spans="1:13" ht="21">
      <c r="A170" s="47" t="s">
        <v>272</v>
      </c>
      <c r="B170" s="100"/>
      <c r="C170" s="101"/>
      <c r="D170" s="101"/>
      <c r="E170" s="101"/>
      <c r="F170" s="102"/>
      <c r="G170" s="66" t="s">
        <v>474</v>
      </c>
      <c r="H170" s="67"/>
      <c r="I170" s="67"/>
      <c r="J170" s="67"/>
      <c r="K170" s="67"/>
      <c r="L170" s="68"/>
      <c r="M170" s="23"/>
    </row>
    <row r="171" spans="1:13">
      <c r="A171" s="93" t="s">
        <v>272</v>
      </c>
      <c r="B171" s="94"/>
      <c r="C171" s="94"/>
      <c r="D171" s="94"/>
      <c r="E171" s="94"/>
      <c r="F171" s="95"/>
      <c r="G171" s="24">
        <v>2084206</v>
      </c>
      <c r="H171" s="25"/>
      <c r="I171" s="24">
        <v>740000</v>
      </c>
      <c r="J171" s="25"/>
      <c r="K171" s="24">
        <v>740000</v>
      </c>
      <c r="L171" s="26">
        <v>35.505127612145799</v>
      </c>
      <c r="M171" s="27"/>
    </row>
    <row r="172" spans="1:13">
      <c r="A172" s="103" t="s">
        <v>274</v>
      </c>
      <c r="B172" s="104" t="s">
        <v>68</v>
      </c>
      <c r="C172" s="16" t="s">
        <v>275</v>
      </c>
      <c r="D172" s="17" t="s">
        <v>66</v>
      </c>
      <c r="E172" s="17" t="s">
        <v>276</v>
      </c>
      <c r="F172" s="17" t="s">
        <v>277</v>
      </c>
      <c r="G172" s="18">
        <v>300000</v>
      </c>
      <c r="H172" s="18">
        <v>300000</v>
      </c>
      <c r="I172" s="18">
        <v>0</v>
      </c>
      <c r="J172" s="18">
        <v>0</v>
      </c>
      <c r="K172" s="18">
        <v>0</v>
      </c>
      <c r="L172" s="19">
        <v>0</v>
      </c>
      <c r="M172" s="17" t="s">
        <v>112</v>
      </c>
    </row>
    <row r="173" spans="1:13" ht="21">
      <c r="A173" s="96"/>
      <c r="B173" s="98"/>
      <c r="C173" s="16" t="s">
        <v>278</v>
      </c>
      <c r="D173" s="17" t="s">
        <v>66</v>
      </c>
      <c r="E173" s="17" t="s">
        <v>279</v>
      </c>
      <c r="F173" s="17" t="s">
        <v>280</v>
      </c>
      <c r="G173" s="18">
        <v>2090000</v>
      </c>
      <c r="H173" s="18">
        <v>1500000</v>
      </c>
      <c r="I173" s="18">
        <v>163916</v>
      </c>
      <c r="J173" s="18">
        <v>959012</v>
      </c>
      <c r="K173" s="18">
        <v>1122928</v>
      </c>
      <c r="L173" s="19">
        <v>53.73</v>
      </c>
      <c r="M173" s="17" t="s">
        <v>74</v>
      </c>
    </row>
    <row r="174" spans="1:13" ht="21">
      <c r="A174" s="96"/>
      <c r="B174" s="99"/>
      <c r="C174" s="16" t="s">
        <v>283</v>
      </c>
      <c r="D174" s="17" t="s">
        <v>47</v>
      </c>
      <c r="E174" s="17" t="s">
        <v>284</v>
      </c>
      <c r="F174" s="17" t="s">
        <v>285</v>
      </c>
      <c r="G174" s="18">
        <v>3971502</v>
      </c>
      <c r="H174" s="18">
        <v>3586000</v>
      </c>
      <c r="I174" s="18">
        <v>0</v>
      </c>
      <c r="J174" s="18">
        <v>982495</v>
      </c>
      <c r="K174" s="18">
        <v>982495</v>
      </c>
      <c r="L174" s="19">
        <v>24.74</v>
      </c>
      <c r="M174" s="17" t="s">
        <v>82</v>
      </c>
    </row>
    <row r="175" spans="1:13">
      <c r="A175" s="97"/>
      <c r="B175" s="100" t="s">
        <v>68</v>
      </c>
      <c r="C175" s="101"/>
      <c r="D175" s="101"/>
      <c r="E175" s="101"/>
      <c r="F175" s="102"/>
      <c r="G175" s="20">
        <v>6361502</v>
      </c>
      <c r="H175" s="20">
        <v>5386000</v>
      </c>
      <c r="I175" s="20">
        <v>163916</v>
      </c>
      <c r="J175" s="20">
        <v>1941507</v>
      </c>
      <c r="K175" s="20">
        <v>2105423</v>
      </c>
      <c r="L175" s="22">
        <v>39</v>
      </c>
      <c r="M175" s="23"/>
    </row>
    <row r="176" spans="1:13">
      <c r="A176" s="93" t="s">
        <v>274</v>
      </c>
      <c r="B176" s="94"/>
      <c r="C176" s="94"/>
      <c r="D176" s="94"/>
      <c r="E176" s="94"/>
      <c r="F176" s="95"/>
      <c r="G176" s="24">
        <v>6361502</v>
      </c>
      <c r="H176" s="20">
        <v>5386000</v>
      </c>
      <c r="I176" s="24">
        <v>163916</v>
      </c>
      <c r="J176" s="24">
        <v>1941507</v>
      </c>
      <c r="K176" s="24">
        <v>2105423</v>
      </c>
      <c r="L176" s="26">
        <v>39</v>
      </c>
      <c r="M176" s="27"/>
    </row>
    <row r="177" spans="1:13" ht="21">
      <c r="A177" s="103" t="s">
        <v>286</v>
      </c>
      <c r="B177" s="17" t="s">
        <v>128</v>
      </c>
      <c r="C177" s="16" t="s">
        <v>287</v>
      </c>
      <c r="D177" s="17" t="s">
        <v>66</v>
      </c>
      <c r="E177" s="17" t="s">
        <v>256</v>
      </c>
      <c r="F177" s="17" t="s">
        <v>288</v>
      </c>
      <c r="G177" s="18">
        <v>0</v>
      </c>
      <c r="H177" s="17"/>
      <c r="I177" s="17"/>
      <c r="J177" s="17"/>
      <c r="K177" s="17"/>
      <c r="L177" s="17"/>
      <c r="M177" s="17" t="s">
        <v>92</v>
      </c>
    </row>
    <row r="178" spans="1:13">
      <c r="A178" s="96"/>
      <c r="B178" s="100" t="s">
        <v>128</v>
      </c>
      <c r="C178" s="101"/>
      <c r="D178" s="101"/>
      <c r="E178" s="101"/>
      <c r="F178" s="102"/>
      <c r="G178" s="20">
        <v>0</v>
      </c>
      <c r="H178" s="21"/>
      <c r="I178" s="21"/>
      <c r="J178" s="21"/>
      <c r="K178" s="21"/>
      <c r="L178" s="21"/>
      <c r="M178" s="23"/>
    </row>
    <row r="179" spans="1:13" ht="21">
      <c r="A179" s="96"/>
      <c r="B179" s="17" t="s">
        <v>167</v>
      </c>
      <c r="C179" s="16" t="s">
        <v>289</v>
      </c>
      <c r="D179" s="17" t="s">
        <v>47</v>
      </c>
      <c r="E179" s="17" t="s">
        <v>290</v>
      </c>
      <c r="F179" s="17" t="s">
        <v>288</v>
      </c>
      <c r="G179" s="18">
        <v>0</v>
      </c>
      <c r="H179" s="17"/>
      <c r="I179" s="17"/>
      <c r="J179" s="17"/>
      <c r="K179" s="17"/>
      <c r="L179" s="17"/>
      <c r="M179" s="17" t="s">
        <v>92</v>
      </c>
    </row>
    <row r="180" spans="1:13">
      <c r="A180" s="96"/>
      <c r="B180" s="100" t="s">
        <v>167</v>
      </c>
      <c r="C180" s="101"/>
      <c r="D180" s="101"/>
      <c r="E180" s="101"/>
      <c r="F180" s="102"/>
      <c r="G180" s="20">
        <v>0</v>
      </c>
      <c r="H180" s="21"/>
      <c r="I180" s="21"/>
      <c r="J180" s="21"/>
      <c r="K180" s="21"/>
      <c r="L180" s="21"/>
      <c r="M180" s="23"/>
    </row>
    <row r="181" spans="1:13" ht="21">
      <c r="A181" s="96"/>
      <c r="B181" s="104" t="s">
        <v>107</v>
      </c>
      <c r="C181" s="16" t="s">
        <v>291</v>
      </c>
      <c r="D181" s="17" t="s">
        <v>66</v>
      </c>
      <c r="E181" s="17" t="s">
        <v>127</v>
      </c>
      <c r="F181" s="17" t="s">
        <v>292</v>
      </c>
      <c r="G181" s="18">
        <v>20000000</v>
      </c>
      <c r="H181" s="18">
        <v>15372430</v>
      </c>
      <c r="I181" s="18">
        <v>4559570</v>
      </c>
      <c r="J181" s="18">
        <v>4569326</v>
      </c>
      <c r="K181" s="18">
        <v>9128896</v>
      </c>
      <c r="L181" s="19">
        <v>45.64</v>
      </c>
      <c r="M181" s="17" t="s">
        <v>74</v>
      </c>
    </row>
    <row r="182" spans="1:13" ht="21">
      <c r="A182" s="96"/>
      <c r="B182" s="98"/>
      <c r="C182" s="16" t="s">
        <v>293</v>
      </c>
      <c r="D182" s="17" t="s">
        <v>66</v>
      </c>
      <c r="E182" s="17" t="s">
        <v>123</v>
      </c>
      <c r="F182" s="17" t="s">
        <v>294</v>
      </c>
      <c r="G182" s="18">
        <v>6444000</v>
      </c>
      <c r="H182" s="18">
        <v>6444000</v>
      </c>
      <c r="I182" s="18">
        <v>0</v>
      </c>
      <c r="J182" s="18">
        <v>1166038</v>
      </c>
      <c r="K182" s="18">
        <v>1166038</v>
      </c>
      <c r="L182" s="19">
        <v>18.09</v>
      </c>
      <c r="M182" s="17" t="s">
        <v>96</v>
      </c>
    </row>
    <row r="183" spans="1:13" ht="21">
      <c r="A183" s="96"/>
      <c r="B183" s="98"/>
      <c r="C183" s="16" t="s">
        <v>295</v>
      </c>
      <c r="D183" s="17" t="s">
        <v>47</v>
      </c>
      <c r="E183" s="17" t="s">
        <v>296</v>
      </c>
      <c r="F183" s="17" t="s">
        <v>297</v>
      </c>
      <c r="G183" s="18">
        <v>10000000</v>
      </c>
      <c r="H183" s="18">
        <v>6994080</v>
      </c>
      <c r="I183" s="18">
        <v>1197920</v>
      </c>
      <c r="J183" s="18">
        <v>1428324</v>
      </c>
      <c r="K183" s="18">
        <v>2626244</v>
      </c>
      <c r="L183" s="19">
        <v>26.26</v>
      </c>
      <c r="M183" s="17" t="s">
        <v>72</v>
      </c>
    </row>
    <row r="184" spans="1:13" ht="21">
      <c r="A184" s="96"/>
      <c r="B184" s="99"/>
      <c r="C184" s="16" t="s">
        <v>298</v>
      </c>
      <c r="D184" s="17" t="s">
        <v>66</v>
      </c>
      <c r="E184" s="17" t="s">
        <v>299</v>
      </c>
      <c r="F184" s="17" t="s">
        <v>300</v>
      </c>
      <c r="G184" s="18">
        <v>6000000</v>
      </c>
      <c r="H184" s="18">
        <v>3678192</v>
      </c>
      <c r="I184" s="18">
        <v>2091808</v>
      </c>
      <c r="J184" s="18">
        <v>431089</v>
      </c>
      <c r="K184" s="18">
        <v>2522897</v>
      </c>
      <c r="L184" s="19">
        <v>42.05</v>
      </c>
      <c r="M184" s="17" t="s">
        <v>74</v>
      </c>
    </row>
    <row r="185" spans="1:13">
      <c r="A185" s="96"/>
      <c r="B185" s="100" t="s">
        <v>107</v>
      </c>
      <c r="C185" s="101"/>
      <c r="D185" s="101"/>
      <c r="E185" s="101"/>
      <c r="F185" s="102"/>
      <c r="G185" s="20">
        <v>42444000</v>
      </c>
      <c r="H185" s="20">
        <v>32488702</v>
      </c>
      <c r="I185" s="20">
        <v>7849298</v>
      </c>
      <c r="J185" s="20">
        <v>7594777</v>
      </c>
      <c r="K185" s="20">
        <v>15444075</v>
      </c>
      <c r="L185" s="22">
        <v>36.386945151258097</v>
      </c>
      <c r="M185" s="23"/>
    </row>
    <row r="186" spans="1:13" ht="21">
      <c r="A186" s="96"/>
      <c r="B186" s="104" t="s">
        <v>68</v>
      </c>
      <c r="C186" s="16" t="s">
        <v>301</v>
      </c>
      <c r="D186" s="17" t="s">
        <v>57</v>
      </c>
      <c r="E186" s="17" t="s">
        <v>302</v>
      </c>
      <c r="F186" s="17" t="s">
        <v>212</v>
      </c>
      <c r="G186" s="18">
        <v>540000</v>
      </c>
      <c r="H186" s="18">
        <v>540000</v>
      </c>
      <c r="I186" s="18">
        <v>0</v>
      </c>
      <c r="J186" s="18">
        <v>346717</v>
      </c>
      <c r="K186" s="18">
        <v>346717</v>
      </c>
      <c r="L186" s="19">
        <v>64.209999999999994</v>
      </c>
      <c r="M186" s="17" t="s">
        <v>74</v>
      </c>
    </row>
    <row r="187" spans="1:13" ht="21">
      <c r="A187" s="96"/>
      <c r="B187" s="98"/>
      <c r="C187" s="16" t="s">
        <v>303</v>
      </c>
      <c r="D187" s="17" t="s">
        <v>57</v>
      </c>
      <c r="E187" s="17" t="s">
        <v>304</v>
      </c>
      <c r="F187" s="17" t="s">
        <v>305</v>
      </c>
      <c r="G187" s="18">
        <v>3000000</v>
      </c>
      <c r="H187" s="18">
        <v>897712</v>
      </c>
      <c r="I187" s="18">
        <v>1187288</v>
      </c>
      <c r="J187" s="18">
        <v>897712</v>
      </c>
      <c r="K187" s="18">
        <v>2085000</v>
      </c>
      <c r="L187" s="19">
        <v>69.5</v>
      </c>
      <c r="M187" s="17" t="s">
        <v>106</v>
      </c>
    </row>
    <row r="188" spans="1:13" ht="21">
      <c r="A188" s="96"/>
      <c r="B188" s="99"/>
      <c r="C188" s="16" t="s">
        <v>306</v>
      </c>
      <c r="D188" s="17" t="s">
        <v>66</v>
      </c>
      <c r="E188" s="17" t="s">
        <v>307</v>
      </c>
      <c r="F188" s="17" t="s">
        <v>146</v>
      </c>
      <c r="G188" s="18">
        <v>812000</v>
      </c>
      <c r="H188" s="18">
        <v>812000</v>
      </c>
      <c r="I188" s="18">
        <v>0</v>
      </c>
      <c r="J188" s="18">
        <v>230369</v>
      </c>
      <c r="K188" s="18">
        <v>230369</v>
      </c>
      <c r="L188" s="19">
        <v>28.37</v>
      </c>
      <c r="M188" s="17" t="s">
        <v>72</v>
      </c>
    </row>
    <row r="189" spans="1:13">
      <c r="A189" s="97"/>
      <c r="B189" s="100" t="s">
        <v>68</v>
      </c>
      <c r="C189" s="101"/>
      <c r="D189" s="101"/>
      <c r="E189" s="101"/>
      <c r="F189" s="102"/>
      <c r="G189" s="20">
        <v>4352000</v>
      </c>
      <c r="H189" s="20">
        <v>2249712</v>
      </c>
      <c r="I189" s="20">
        <v>1187288</v>
      </c>
      <c r="J189" s="20">
        <v>1474798</v>
      </c>
      <c r="K189" s="20">
        <v>2662086</v>
      </c>
      <c r="L189" s="22">
        <v>61.169255514705902</v>
      </c>
      <c r="M189" s="23"/>
    </row>
    <row r="190" spans="1:13">
      <c r="A190" s="93" t="s">
        <v>286</v>
      </c>
      <c r="B190" s="94"/>
      <c r="C190" s="94"/>
      <c r="D190" s="94"/>
      <c r="E190" s="94"/>
      <c r="F190" s="95"/>
      <c r="G190" s="24">
        <v>46796000</v>
      </c>
      <c r="H190" s="24">
        <v>34738414</v>
      </c>
      <c r="I190" s="24">
        <v>9036586</v>
      </c>
      <c r="J190" s="24">
        <v>9069575</v>
      </c>
      <c r="K190" s="24">
        <v>18106161</v>
      </c>
      <c r="L190" s="26">
        <v>38.691685186768098</v>
      </c>
      <c r="M190" s="27"/>
    </row>
    <row r="191" spans="1:13" ht="73.5">
      <c r="A191" s="96" t="s">
        <v>308</v>
      </c>
      <c r="B191" s="98"/>
      <c r="C191" s="16" t="s">
        <v>309</v>
      </c>
      <c r="D191" s="17" t="s">
        <v>310</v>
      </c>
      <c r="E191" s="17" t="s">
        <v>170</v>
      </c>
      <c r="F191" s="17" t="s">
        <v>311</v>
      </c>
      <c r="G191" s="18">
        <v>850000</v>
      </c>
      <c r="H191" s="17" t="s">
        <v>484</v>
      </c>
      <c r="I191" s="17" t="s">
        <v>484</v>
      </c>
      <c r="J191" s="17" t="s">
        <v>484</v>
      </c>
      <c r="K191" s="17" t="s">
        <v>484</v>
      </c>
      <c r="L191" s="17" t="s">
        <v>484</v>
      </c>
      <c r="M191" s="17" t="s">
        <v>92</v>
      </c>
    </row>
    <row r="192" spans="1:13" ht="42">
      <c r="A192" s="96"/>
      <c r="B192" s="98"/>
      <c r="C192" s="16" t="s">
        <v>312</v>
      </c>
      <c r="D192" s="17" t="s">
        <v>313</v>
      </c>
      <c r="E192" s="17" t="s">
        <v>170</v>
      </c>
      <c r="F192" s="17" t="s">
        <v>314</v>
      </c>
      <c r="G192" s="18">
        <v>3132000</v>
      </c>
      <c r="H192" s="17" t="s">
        <v>484</v>
      </c>
      <c r="I192" s="17" t="s">
        <v>484</v>
      </c>
      <c r="J192" s="17" t="s">
        <v>484</v>
      </c>
      <c r="K192" s="17" t="s">
        <v>484</v>
      </c>
      <c r="L192" s="17" t="s">
        <v>484</v>
      </c>
      <c r="M192" s="17" t="s">
        <v>92</v>
      </c>
    </row>
    <row r="193" spans="1:13">
      <c r="A193" s="96"/>
      <c r="B193" s="100" t="s">
        <v>167</v>
      </c>
      <c r="C193" s="101"/>
      <c r="D193" s="101"/>
      <c r="E193" s="101"/>
      <c r="F193" s="102"/>
      <c r="G193" s="20">
        <v>3982000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3"/>
    </row>
    <row r="194" spans="1:13">
      <c r="A194" s="93" t="s">
        <v>308</v>
      </c>
      <c r="B194" s="94"/>
      <c r="C194" s="94"/>
      <c r="D194" s="94"/>
      <c r="E194" s="94"/>
      <c r="F194" s="95"/>
      <c r="G194" s="20">
        <v>3982000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7"/>
    </row>
    <row r="195" spans="1:13" ht="21">
      <c r="A195" s="96" t="s">
        <v>315</v>
      </c>
      <c r="B195" s="98"/>
      <c r="C195" s="16" t="s">
        <v>316</v>
      </c>
      <c r="D195" s="17" t="s">
        <v>66</v>
      </c>
      <c r="E195" s="17" t="s">
        <v>317</v>
      </c>
      <c r="F195" s="17" t="s">
        <v>143</v>
      </c>
      <c r="G195" s="18">
        <v>866723</v>
      </c>
      <c r="H195" s="18">
        <v>0</v>
      </c>
      <c r="I195" s="18">
        <v>163889</v>
      </c>
      <c r="J195" s="18">
        <v>146158</v>
      </c>
      <c r="K195" s="18">
        <v>310047</v>
      </c>
      <c r="L195" s="19">
        <v>35.770000000000003</v>
      </c>
      <c r="M195" s="17" t="s">
        <v>74</v>
      </c>
    </row>
    <row r="196" spans="1:13">
      <c r="A196" s="96"/>
      <c r="B196" s="98"/>
      <c r="C196" s="16" t="s">
        <v>319</v>
      </c>
      <c r="D196" s="17" t="s">
        <v>66</v>
      </c>
      <c r="E196" s="17" t="s">
        <v>320</v>
      </c>
      <c r="F196" s="17" t="s">
        <v>321</v>
      </c>
      <c r="G196" s="18">
        <v>7000000</v>
      </c>
      <c r="H196" s="18">
        <v>0</v>
      </c>
      <c r="I196" s="18">
        <v>3383505</v>
      </c>
      <c r="J196" s="18">
        <v>2844945</v>
      </c>
      <c r="K196" s="18">
        <v>6228450</v>
      </c>
      <c r="L196" s="19">
        <v>88.98</v>
      </c>
      <c r="M196" s="17" t="s">
        <v>106</v>
      </c>
    </row>
    <row r="197" spans="1:13" ht="21">
      <c r="A197" s="96"/>
      <c r="B197" s="98"/>
      <c r="C197" s="16" t="s">
        <v>322</v>
      </c>
      <c r="D197" s="17" t="s">
        <v>38</v>
      </c>
      <c r="E197" s="17" t="s">
        <v>165</v>
      </c>
      <c r="F197" s="17" t="s">
        <v>323</v>
      </c>
      <c r="G197" s="18">
        <v>1250000</v>
      </c>
      <c r="H197" s="18">
        <v>730000</v>
      </c>
      <c r="I197" s="18">
        <v>0</v>
      </c>
      <c r="J197" s="18">
        <v>0</v>
      </c>
      <c r="K197" s="18">
        <v>0</v>
      </c>
      <c r="L197" s="19">
        <v>0</v>
      </c>
      <c r="M197" s="17" t="s">
        <v>73</v>
      </c>
    </row>
    <row r="198" spans="1:13" ht="21">
      <c r="A198" s="96"/>
      <c r="B198" s="98"/>
      <c r="C198" s="16" t="s">
        <v>324</v>
      </c>
      <c r="D198" s="17" t="s">
        <v>38</v>
      </c>
      <c r="E198" s="17" t="s">
        <v>325</v>
      </c>
      <c r="F198" s="17" t="s">
        <v>326</v>
      </c>
      <c r="G198" s="18">
        <v>12000000</v>
      </c>
      <c r="H198" s="17"/>
      <c r="I198" s="17"/>
      <c r="J198" s="17"/>
      <c r="K198" s="17"/>
      <c r="L198" s="17"/>
      <c r="M198" s="17" t="s">
        <v>92</v>
      </c>
    </row>
    <row r="199" spans="1:13" ht="21">
      <c r="A199" s="96"/>
      <c r="B199" s="98"/>
      <c r="C199" s="16" t="s">
        <v>327</v>
      </c>
      <c r="D199" s="17" t="s">
        <v>38</v>
      </c>
      <c r="E199" s="17" t="s">
        <v>318</v>
      </c>
      <c r="F199" s="17" t="s">
        <v>321</v>
      </c>
      <c r="G199" s="18">
        <v>14000000</v>
      </c>
      <c r="H199" s="18">
        <v>0</v>
      </c>
      <c r="I199" s="18">
        <v>4992368</v>
      </c>
      <c r="J199" s="18">
        <v>0</v>
      </c>
      <c r="K199" s="18">
        <v>4992368</v>
      </c>
      <c r="L199" s="19">
        <v>35.659999999999997</v>
      </c>
      <c r="M199" s="17" t="s">
        <v>86</v>
      </c>
    </row>
    <row r="200" spans="1:13" ht="21">
      <c r="A200" s="96"/>
      <c r="B200" s="98"/>
      <c r="C200" s="16" t="s">
        <v>328</v>
      </c>
      <c r="D200" s="17" t="s">
        <v>38</v>
      </c>
      <c r="E200" s="17" t="s">
        <v>325</v>
      </c>
      <c r="F200" s="17" t="s">
        <v>326</v>
      </c>
      <c r="G200" s="18">
        <v>5000000</v>
      </c>
      <c r="H200" s="17"/>
      <c r="I200" s="17"/>
      <c r="J200" s="17"/>
      <c r="K200" s="17"/>
      <c r="L200" s="17"/>
      <c r="M200" s="17" t="s">
        <v>92</v>
      </c>
    </row>
    <row r="201" spans="1:13" ht="21">
      <c r="A201" s="96"/>
      <c r="B201" s="98"/>
      <c r="C201" s="16" t="s">
        <v>329</v>
      </c>
      <c r="D201" s="17" t="s">
        <v>38</v>
      </c>
      <c r="E201" s="17" t="s">
        <v>137</v>
      </c>
      <c r="F201" s="17" t="s">
        <v>326</v>
      </c>
      <c r="G201" s="18">
        <v>17000000</v>
      </c>
      <c r="H201" s="17"/>
      <c r="I201" s="17"/>
      <c r="J201" s="17"/>
      <c r="K201" s="17"/>
      <c r="L201" s="17"/>
      <c r="M201" s="17" t="s">
        <v>92</v>
      </c>
    </row>
    <row r="202" spans="1:13" ht="21">
      <c r="A202" s="96"/>
      <c r="B202" s="98"/>
      <c r="C202" s="16" t="s">
        <v>330</v>
      </c>
      <c r="D202" s="17" t="s">
        <v>36</v>
      </c>
      <c r="E202" s="17" t="s">
        <v>331</v>
      </c>
      <c r="F202" s="17" t="s">
        <v>332</v>
      </c>
      <c r="G202" s="18">
        <v>1374000</v>
      </c>
      <c r="H202" s="18">
        <v>1374000</v>
      </c>
      <c r="I202" s="18">
        <v>0</v>
      </c>
      <c r="J202" s="18">
        <v>426532</v>
      </c>
      <c r="K202" s="18">
        <v>426532</v>
      </c>
      <c r="L202" s="19">
        <v>31.04</v>
      </c>
      <c r="M202" s="17" t="s">
        <v>92</v>
      </c>
    </row>
    <row r="203" spans="1:13">
      <c r="A203" s="96"/>
      <c r="B203" s="98"/>
      <c r="C203" s="16" t="s">
        <v>333</v>
      </c>
      <c r="D203" s="17" t="s">
        <v>36</v>
      </c>
      <c r="E203" s="17" t="s">
        <v>271</v>
      </c>
      <c r="F203" s="17" t="s">
        <v>288</v>
      </c>
      <c r="G203" s="18">
        <v>9000000</v>
      </c>
      <c r="H203" s="18">
        <v>3100000</v>
      </c>
      <c r="I203" s="18">
        <v>0</v>
      </c>
      <c r="J203" s="18">
        <v>0</v>
      </c>
      <c r="K203" s="18">
        <v>0</v>
      </c>
      <c r="L203" s="19">
        <v>0</v>
      </c>
      <c r="M203" s="17" t="s">
        <v>32</v>
      </c>
    </row>
    <row r="204" spans="1:13">
      <c r="A204" s="96"/>
      <c r="B204" s="98"/>
      <c r="C204" s="16" t="s">
        <v>334</v>
      </c>
      <c r="D204" s="17" t="s">
        <v>57</v>
      </c>
      <c r="E204" s="17" t="s">
        <v>271</v>
      </c>
      <c r="F204" s="17" t="s">
        <v>288</v>
      </c>
      <c r="G204" s="18">
        <v>13000000</v>
      </c>
      <c r="H204" s="18">
        <v>3900000</v>
      </c>
      <c r="I204" s="18">
        <v>0</v>
      </c>
      <c r="J204" s="18">
        <v>0</v>
      </c>
      <c r="K204" s="18">
        <v>0</v>
      </c>
      <c r="L204" s="19">
        <v>0</v>
      </c>
      <c r="M204" s="17" t="s">
        <v>32</v>
      </c>
    </row>
    <row r="205" spans="1:13" ht="21">
      <c r="A205" s="96"/>
      <c r="B205" s="98"/>
      <c r="C205" s="16" t="s">
        <v>335</v>
      </c>
      <c r="D205" s="17" t="s">
        <v>57</v>
      </c>
      <c r="E205" s="17" t="s">
        <v>271</v>
      </c>
      <c r="F205" s="17" t="s">
        <v>235</v>
      </c>
      <c r="G205" s="18">
        <v>2000000</v>
      </c>
      <c r="H205" s="18">
        <v>0</v>
      </c>
      <c r="I205" s="18">
        <v>0</v>
      </c>
      <c r="J205" s="18">
        <v>827819</v>
      </c>
      <c r="K205" s="18">
        <v>827819</v>
      </c>
      <c r="L205" s="19">
        <v>41.39</v>
      </c>
      <c r="M205" s="17" t="s">
        <v>82</v>
      </c>
    </row>
    <row r="206" spans="1:13" ht="21">
      <c r="A206" s="96"/>
      <c r="B206" s="98"/>
      <c r="C206" s="16" t="s">
        <v>336</v>
      </c>
      <c r="D206" s="17" t="s">
        <v>57</v>
      </c>
      <c r="E206" s="17" t="s">
        <v>337</v>
      </c>
      <c r="F206" s="17" t="s">
        <v>323</v>
      </c>
      <c r="G206" s="18">
        <v>13500000</v>
      </c>
      <c r="H206" s="18">
        <v>0</v>
      </c>
      <c r="I206" s="18">
        <v>1186166</v>
      </c>
      <c r="J206" s="18">
        <v>733179</v>
      </c>
      <c r="K206" s="18">
        <v>1919345</v>
      </c>
      <c r="L206" s="19">
        <v>14.22</v>
      </c>
      <c r="M206" s="17" t="s">
        <v>82</v>
      </c>
    </row>
    <row r="207" spans="1:13" ht="21">
      <c r="A207" s="96"/>
      <c r="B207" s="98"/>
      <c r="C207" s="16" t="s">
        <v>338</v>
      </c>
      <c r="D207" s="17" t="s">
        <v>57</v>
      </c>
      <c r="E207" s="17" t="s">
        <v>271</v>
      </c>
      <c r="F207" s="17" t="s">
        <v>235</v>
      </c>
      <c r="G207" s="18">
        <v>4000000</v>
      </c>
      <c r="H207" s="18">
        <v>0</v>
      </c>
      <c r="I207" s="18">
        <v>1112112</v>
      </c>
      <c r="J207" s="18">
        <v>943501</v>
      </c>
      <c r="K207" s="18">
        <v>2055613</v>
      </c>
      <c r="L207" s="19">
        <v>51.39</v>
      </c>
      <c r="M207" s="17" t="s">
        <v>74</v>
      </c>
    </row>
    <row r="208" spans="1:13" ht="21">
      <c r="A208" s="96"/>
      <c r="B208" s="98"/>
      <c r="C208" s="16" t="s">
        <v>339</v>
      </c>
      <c r="D208" s="17" t="s">
        <v>202</v>
      </c>
      <c r="E208" s="17" t="s">
        <v>340</v>
      </c>
      <c r="F208" s="17" t="s">
        <v>323</v>
      </c>
      <c r="G208" s="18">
        <v>11000000</v>
      </c>
      <c r="H208" s="18">
        <v>3000000</v>
      </c>
      <c r="I208" s="18">
        <v>0</v>
      </c>
      <c r="J208" s="18">
        <v>0</v>
      </c>
      <c r="K208" s="18">
        <v>0</v>
      </c>
      <c r="L208" s="19">
        <v>0</v>
      </c>
      <c r="M208" s="17" t="s">
        <v>79</v>
      </c>
    </row>
    <row r="209" spans="1:13">
      <c r="A209" s="96"/>
      <c r="B209" s="98"/>
      <c r="C209" s="16" t="s">
        <v>341</v>
      </c>
      <c r="D209" s="17" t="s">
        <v>202</v>
      </c>
      <c r="E209" s="17" t="s">
        <v>342</v>
      </c>
      <c r="F209" s="17" t="s">
        <v>326</v>
      </c>
      <c r="G209" s="18">
        <v>2250000</v>
      </c>
      <c r="H209" s="18">
        <v>275000</v>
      </c>
      <c r="I209" s="18">
        <v>0</v>
      </c>
      <c r="J209" s="18">
        <v>0</v>
      </c>
      <c r="K209" s="18">
        <v>0</v>
      </c>
      <c r="L209" s="19">
        <v>0</v>
      </c>
      <c r="M209" s="17" t="s">
        <v>32</v>
      </c>
    </row>
    <row r="210" spans="1:13" ht="21">
      <c r="A210" s="96"/>
      <c r="B210" s="98"/>
      <c r="C210" s="16" t="s">
        <v>343</v>
      </c>
      <c r="D210" s="17" t="s">
        <v>202</v>
      </c>
      <c r="E210" s="17" t="s">
        <v>87</v>
      </c>
      <c r="F210" s="17" t="s">
        <v>326</v>
      </c>
      <c r="G210" s="18">
        <v>13500000</v>
      </c>
      <c r="H210" s="17"/>
      <c r="I210" s="17"/>
      <c r="J210" s="17"/>
      <c r="K210" s="17"/>
      <c r="L210" s="17"/>
      <c r="M210" s="17" t="s">
        <v>92</v>
      </c>
    </row>
    <row r="211" spans="1:13" ht="21">
      <c r="A211" s="96"/>
      <c r="B211" s="98"/>
      <c r="C211" s="16" t="s">
        <v>344</v>
      </c>
      <c r="D211" s="17" t="s">
        <v>66</v>
      </c>
      <c r="E211" s="17" t="s">
        <v>263</v>
      </c>
      <c r="F211" s="17" t="s">
        <v>326</v>
      </c>
      <c r="G211" s="18">
        <v>8500000</v>
      </c>
      <c r="H211" s="17"/>
      <c r="I211" s="17"/>
      <c r="J211" s="17"/>
      <c r="K211" s="17"/>
      <c r="L211" s="17"/>
      <c r="M211" s="17" t="s">
        <v>92</v>
      </c>
    </row>
    <row r="212" spans="1:13" ht="21">
      <c r="A212" s="96"/>
      <c r="B212" s="98"/>
      <c r="C212" s="16" t="s">
        <v>345</v>
      </c>
      <c r="D212" s="17" t="s">
        <v>66</v>
      </c>
      <c r="E212" s="17" t="s">
        <v>337</v>
      </c>
      <c r="F212" s="17" t="s">
        <v>323</v>
      </c>
      <c r="G212" s="18">
        <v>12000000</v>
      </c>
      <c r="H212" s="18">
        <v>3800000</v>
      </c>
      <c r="I212" s="18">
        <v>0</v>
      </c>
      <c r="J212" s="18">
        <v>752101</v>
      </c>
      <c r="K212" s="18">
        <v>752101</v>
      </c>
      <c r="L212" s="19">
        <v>6.27</v>
      </c>
      <c r="M212" s="17" t="s">
        <v>79</v>
      </c>
    </row>
    <row r="213" spans="1:13" ht="21">
      <c r="A213" s="96"/>
      <c r="B213" s="98"/>
      <c r="C213" s="16" t="s">
        <v>346</v>
      </c>
      <c r="D213" s="17" t="s">
        <v>66</v>
      </c>
      <c r="E213" s="17" t="s">
        <v>279</v>
      </c>
      <c r="F213" s="17" t="s">
        <v>288</v>
      </c>
      <c r="G213" s="18">
        <v>4000000</v>
      </c>
      <c r="H213" s="18">
        <v>2000000</v>
      </c>
      <c r="I213" s="18">
        <v>0</v>
      </c>
      <c r="J213" s="18">
        <v>0</v>
      </c>
      <c r="K213" s="18">
        <v>0</v>
      </c>
      <c r="L213" s="19">
        <v>0</v>
      </c>
      <c r="M213" s="17" t="s">
        <v>79</v>
      </c>
    </row>
    <row r="214" spans="1:13" ht="21">
      <c r="A214" s="96"/>
      <c r="B214" s="98"/>
      <c r="C214" s="16" t="s">
        <v>347</v>
      </c>
      <c r="D214" s="17" t="s">
        <v>47</v>
      </c>
      <c r="E214" s="17" t="s">
        <v>325</v>
      </c>
      <c r="F214" s="17" t="s">
        <v>326</v>
      </c>
      <c r="G214" s="18">
        <v>13500000</v>
      </c>
      <c r="H214" s="17"/>
      <c r="I214" s="17"/>
      <c r="J214" s="17"/>
      <c r="K214" s="17"/>
      <c r="L214" s="17"/>
      <c r="M214" s="17" t="s">
        <v>92</v>
      </c>
    </row>
    <row r="215" spans="1:13" ht="21">
      <c r="A215" s="96"/>
      <c r="B215" s="98"/>
      <c r="C215" s="16" t="s">
        <v>348</v>
      </c>
      <c r="D215" s="17" t="s">
        <v>47</v>
      </c>
      <c r="E215" s="17" t="s">
        <v>137</v>
      </c>
      <c r="F215" s="17" t="s">
        <v>326</v>
      </c>
      <c r="G215" s="18">
        <v>5000000</v>
      </c>
      <c r="H215" s="17"/>
      <c r="I215" s="17"/>
      <c r="J215" s="17"/>
      <c r="K215" s="17"/>
      <c r="L215" s="17"/>
      <c r="M215" s="17" t="s">
        <v>92</v>
      </c>
    </row>
    <row r="216" spans="1:13" ht="21">
      <c r="A216" s="96"/>
      <c r="B216" s="98"/>
      <c r="C216" s="16" t="s">
        <v>349</v>
      </c>
      <c r="D216" s="17" t="s">
        <v>47</v>
      </c>
      <c r="E216" s="17" t="s">
        <v>318</v>
      </c>
      <c r="F216" s="17" t="s">
        <v>321</v>
      </c>
      <c r="G216" s="18">
        <v>12000000</v>
      </c>
      <c r="H216" s="18">
        <v>0</v>
      </c>
      <c r="I216" s="18">
        <v>4908226</v>
      </c>
      <c r="J216" s="18">
        <v>1011913</v>
      </c>
      <c r="K216" s="18">
        <v>5920139</v>
      </c>
      <c r="L216" s="19">
        <v>49.33</v>
      </c>
      <c r="M216" s="17" t="s">
        <v>86</v>
      </c>
    </row>
    <row r="217" spans="1:13">
      <c r="A217" s="96"/>
      <c r="B217" s="98"/>
      <c r="C217" s="16" t="s">
        <v>350</v>
      </c>
      <c r="D217" s="17" t="s">
        <v>47</v>
      </c>
      <c r="E217" s="17" t="s">
        <v>351</v>
      </c>
      <c r="F217" s="17" t="s">
        <v>323</v>
      </c>
      <c r="G217" s="18">
        <v>4500000</v>
      </c>
      <c r="H217" s="18">
        <v>1000000</v>
      </c>
      <c r="I217" s="18">
        <v>0</v>
      </c>
      <c r="J217" s="18">
        <v>0</v>
      </c>
      <c r="K217" s="18">
        <v>0</v>
      </c>
      <c r="L217" s="19">
        <v>0</v>
      </c>
      <c r="M217" s="17" t="s">
        <v>32</v>
      </c>
    </row>
    <row r="218" spans="1:13" ht="21">
      <c r="A218" s="96"/>
      <c r="B218" s="98"/>
      <c r="C218" s="16" t="s">
        <v>352</v>
      </c>
      <c r="D218" s="17" t="s">
        <v>29</v>
      </c>
      <c r="E218" s="17" t="s">
        <v>351</v>
      </c>
      <c r="F218" s="17" t="s">
        <v>323</v>
      </c>
      <c r="G218" s="18">
        <v>9500000</v>
      </c>
      <c r="H218" s="18">
        <v>0</v>
      </c>
      <c r="I218" s="18">
        <v>1806835</v>
      </c>
      <c r="J218" s="18">
        <v>578353</v>
      </c>
      <c r="K218" s="18">
        <v>2385188</v>
      </c>
      <c r="L218" s="19">
        <v>25.11</v>
      </c>
      <c r="M218" s="17" t="s">
        <v>82</v>
      </c>
    </row>
    <row r="219" spans="1:13" ht="21">
      <c r="A219" s="96"/>
      <c r="B219" s="98"/>
      <c r="C219" s="16" t="s">
        <v>353</v>
      </c>
      <c r="D219" s="17" t="s">
        <v>42</v>
      </c>
      <c r="E219" s="17" t="s">
        <v>318</v>
      </c>
      <c r="F219" s="17" t="s">
        <v>321</v>
      </c>
      <c r="G219" s="18">
        <v>8000000</v>
      </c>
      <c r="H219" s="18">
        <v>0</v>
      </c>
      <c r="I219" s="18">
        <v>2003000</v>
      </c>
      <c r="J219" s="18">
        <v>441872</v>
      </c>
      <c r="K219" s="18">
        <v>2444872</v>
      </c>
      <c r="L219" s="19">
        <v>30.56</v>
      </c>
      <c r="M219" s="17" t="s">
        <v>86</v>
      </c>
    </row>
    <row r="220" spans="1:13">
      <c r="A220" s="96"/>
      <c r="B220" s="98"/>
      <c r="C220" s="16" t="s">
        <v>354</v>
      </c>
      <c r="D220" s="17" t="s">
        <v>42</v>
      </c>
      <c r="E220" s="17" t="s">
        <v>262</v>
      </c>
      <c r="F220" s="17" t="s">
        <v>326</v>
      </c>
      <c r="G220" s="18">
        <v>2250000</v>
      </c>
      <c r="H220" s="18">
        <v>275000</v>
      </c>
      <c r="I220" s="18">
        <v>0</v>
      </c>
      <c r="J220" s="18">
        <v>0</v>
      </c>
      <c r="K220" s="18">
        <v>0</v>
      </c>
      <c r="L220" s="19">
        <v>0</v>
      </c>
      <c r="M220" s="17" t="s">
        <v>32</v>
      </c>
    </row>
    <row r="221" spans="1:13" ht="21">
      <c r="A221" s="96"/>
      <c r="B221" s="99"/>
      <c r="C221" s="16" t="s">
        <v>355</v>
      </c>
      <c r="D221" s="17" t="s">
        <v>42</v>
      </c>
      <c r="E221" s="17" t="s">
        <v>271</v>
      </c>
      <c r="F221" s="17" t="s">
        <v>288</v>
      </c>
      <c r="G221" s="18">
        <v>11500000</v>
      </c>
      <c r="H221" s="18">
        <v>0</v>
      </c>
      <c r="I221" s="18">
        <v>4496071</v>
      </c>
      <c r="J221" s="18">
        <v>1442422</v>
      </c>
      <c r="K221" s="18">
        <v>5938493</v>
      </c>
      <c r="L221" s="19">
        <v>51.64</v>
      </c>
      <c r="M221" s="17" t="s">
        <v>86</v>
      </c>
    </row>
    <row r="222" spans="1:13">
      <c r="A222" s="97"/>
      <c r="B222" s="100" t="s">
        <v>107</v>
      </c>
      <c r="C222" s="101"/>
      <c r="D222" s="101"/>
      <c r="E222" s="101"/>
      <c r="F222" s="102"/>
      <c r="G222" s="20">
        <v>217490723</v>
      </c>
      <c r="H222" s="20">
        <v>19454000</v>
      </c>
      <c r="I222" s="20">
        <v>24052172</v>
      </c>
      <c r="J222" s="20">
        <v>10148798</v>
      </c>
      <c r="K222" s="20">
        <v>34200967</v>
      </c>
      <c r="L222" s="22">
        <v>23</v>
      </c>
      <c r="M222" s="23"/>
    </row>
    <row r="223" spans="1:13">
      <c r="A223" s="93" t="s">
        <v>315</v>
      </c>
      <c r="B223" s="94"/>
      <c r="C223" s="94"/>
      <c r="D223" s="94"/>
      <c r="E223" s="94"/>
      <c r="F223" s="95"/>
      <c r="G223" s="20">
        <v>217490723</v>
      </c>
      <c r="H223" s="20">
        <v>19454000</v>
      </c>
      <c r="I223" s="20">
        <v>24052172</v>
      </c>
      <c r="J223" s="20">
        <v>10148798</v>
      </c>
      <c r="K223" s="20">
        <v>34200967</v>
      </c>
      <c r="L223" s="22">
        <v>23</v>
      </c>
      <c r="M223" s="27"/>
    </row>
    <row r="224" spans="1:13" ht="21">
      <c r="A224" s="103" t="s">
        <v>356</v>
      </c>
      <c r="B224" s="104" t="s">
        <v>357</v>
      </c>
      <c r="C224" s="16" t="s">
        <v>358</v>
      </c>
      <c r="D224" s="17" t="s">
        <v>66</v>
      </c>
      <c r="E224" s="17" t="s">
        <v>359</v>
      </c>
      <c r="F224" s="17" t="s">
        <v>360</v>
      </c>
      <c r="G224" s="18">
        <v>81243000</v>
      </c>
      <c r="H224" s="18">
        <v>28850000</v>
      </c>
      <c r="I224" s="18">
        <v>16351669</v>
      </c>
      <c r="J224" s="18">
        <v>21300000</v>
      </c>
      <c r="K224" s="18">
        <v>37651669</v>
      </c>
      <c r="L224" s="19">
        <v>46.34</v>
      </c>
      <c r="M224" s="17" t="s">
        <v>92</v>
      </c>
    </row>
    <row r="225" spans="1:13" ht="42">
      <c r="A225" s="96"/>
      <c r="B225" s="98"/>
      <c r="C225" s="16" t="s">
        <v>361</v>
      </c>
      <c r="D225" s="17" t="s">
        <v>66</v>
      </c>
      <c r="E225" s="17" t="s">
        <v>320</v>
      </c>
      <c r="F225" s="17" t="s">
        <v>362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7"/>
      <c r="M225" s="17" t="s">
        <v>79</v>
      </c>
    </row>
    <row r="226" spans="1:13">
      <c r="A226" s="96"/>
      <c r="B226" s="99"/>
      <c r="C226" s="16" t="s">
        <v>363</v>
      </c>
      <c r="D226" s="17" t="s">
        <v>42</v>
      </c>
      <c r="E226" s="17" t="s">
        <v>320</v>
      </c>
      <c r="F226" s="17" t="s">
        <v>70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7"/>
      <c r="M226" s="17" t="s">
        <v>32</v>
      </c>
    </row>
    <row r="227" spans="1:13">
      <c r="A227" s="97"/>
      <c r="B227" s="100" t="s">
        <v>357</v>
      </c>
      <c r="C227" s="101"/>
      <c r="D227" s="101"/>
      <c r="E227" s="101"/>
      <c r="F227" s="102"/>
      <c r="G227" s="18">
        <v>81243000</v>
      </c>
      <c r="H227" s="18">
        <v>28850000</v>
      </c>
      <c r="I227" s="18">
        <v>16351669</v>
      </c>
      <c r="J227" s="18">
        <v>21300000</v>
      </c>
      <c r="K227" s="18">
        <v>37651669</v>
      </c>
      <c r="L227" s="22">
        <v>46.34</v>
      </c>
      <c r="M227" s="23"/>
    </row>
    <row r="228" spans="1:13">
      <c r="A228" s="93" t="s">
        <v>356</v>
      </c>
      <c r="B228" s="94"/>
      <c r="C228" s="94"/>
      <c r="D228" s="94"/>
      <c r="E228" s="94"/>
      <c r="F228" s="95"/>
      <c r="G228" s="63">
        <v>81243000</v>
      </c>
      <c r="H228" s="63">
        <v>28850000</v>
      </c>
      <c r="I228" s="63">
        <v>16351669</v>
      </c>
      <c r="J228" s="63">
        <v>21300000</v>
      </c>
      <c r="K228" s="63">
        <v>37651669</v>
      </c>
      <c r="L228" s="22">
        <v>46.34</v>
      </c>
      <c r="M228" s="27"/>
    </row>
    <row r="229" spans="1:13" ht="21">
      <c r="A229" s="96" t="s">
        <v>364</v>
      </c>
      <c r="B229" s="44"/>
      <c r="C229" s="16" t="s">
        <v>365</v>
      </c>
      <c r="D229" s="17" t="s">
        <v>38</v>
      </c>
      <c r="E229" s="17" t="s">
        <v>366</v>
      </c>
      <c r="F229" s="17" t="s">
        <v>218</v>
      </c>
      <c r="G229" s="18">
        <v>292700000</v>
      </c>
      <c r="H229" s="18">
        <v>0</v>
      </c>
      <c r="I229" s="18">
        <v>205450300</v>
      </c>
      <c r="J229" s="18">
        <v>0</v>
      </c>
      <c r="K229" s="18">
        <v>205450300</v>
      </c>
      <c r="L229" s="19">
        <v>70.19</v>
      </c>
      <c r="M229" s="17" t="s">
        <v>67</v>
      </c>
    </row>
    <row r="230" spans="1:13" s="65" customFormat="1">
      <c r="A230" s="96"/>
      <c r="B230" s="100" t="s">
        <v>105</v>
      </c>
      <c r="C230" s="101"/>
      <c r="D230" s="101"/>
      <c r="E230" s="101"/>
      <c r="F230" s="102"/>
      <c r="G230" s="63">
        <v>292700000</v>
      </c>
      <c r="H230" s="20">
        <v>0</v>
      </c>
      <c r="I230" s="63">
        <v>205450300</v>
      </c>
      <c r="J230" s="20">
        <v>0</v>
      </c>
      <c r="K230" s="63">
        <v>205450300</v>
      </c>
      <c r="L230" s="64">
        <v>70.19</v>
      </c>
      <c r="M230" s="23"/>
    </row>
    <row r="231" spans="1:13">
      <c r="A231" s="96"/>
      <c r="B231" s="104" t="s">
        <v>65</v>
      </c>
      <c r="C231" s="16" t="s">
        <v>367</v>
      </c>
      <c r="D231" s="17" t="s">
        <v>38</v>
      </c>
      <c r="E231" s="17" t="s">
        <v>368</v>
      </c>
      <c r="F231" s="17" t="s">
        <v>369</v>
      </c>
      <c r="G231" s="18">
        <v>675589485</v>
      </c>
      <c r="H231" s="18">
        <v>0</v>
      </c>
      <c r="I231" s="18">
        <v>0</v>
      </c>
      <c r="J231" s="18">
        <v>0</v>
      </c>
      <c r="K231" s="18">
        <v>0</v>
      </c>
      <c r="L231" s="19">
        <v>0</v>
      </c>
      <c r="M231" s="17" t="s">
        <v>106</v>
      </c>
    </row>
    <row r="232" spans="1:13" ht="21">
      <c r="A232" s="96"/>
      <c r="B232" s="98"/>
      <c r="C232" s="16" t="s">
        <v>370</v>
      </c>
      <c r="D232" s="17" t="s">
        <v>38</v>
      </c>
      <c r="E232" s="17" t="s">
        <v>368</v>
      </c>
      <c r="F232" s="17" t="s">
        <v>369</v>
      </c>
      <c r="G232" s="18">
        <v>628200000</v>
      </c>
      <c r="H232" s="18">
        <v>0</v>
      </c>
      <c r="I232" s="18">
        <v>0</v>
      </c>
      <c r="J232" s="18">
        <v>0</v>
      </c>
      <c r="K232" s="18">
        <v>0</v>
      </c>
      <c r="L232" s="19">
        <v>0</v>
      </c>
      <c r="M232" s="17" t="s">
        <v>96</v>
      </c>
    </row>
    <row r="233" spans="1:13" ht="21">
      <c r="A233" s="96"/>
      <c r="B233" s="98"/>
      <c r="C233" s="16" t="s">
        <v>371</v>
      </c>
      <c r="D233" s="17" t="s">
        <v>66</v>
      </c>
      <c r="E233" s="17" t="s">
        <v>262</v>
      </c>
      <c r="F233" s="17" t="s">
        <v>372</v>
      </c>
      <c r="G233" s="18">
        <v>544200740</v>
      </c>
      <c r="H233" s="18">
        <v>0</v>
      </c>
      <c r="I233" s="18">
        <v>0</v>
      </c>
      <c r="J233" s="18">
        <v>0</v>
      </c>
      <c r="K233" s="18">
        <v>0</v>
      </c>
      <c r="L233" s="19">
        <v>0</v>
      </c>
      <c r="M233" s="17" t="s">
        <v>73</v>
      </c>
    </row>
    <row r="234" spans="1:13" ht="21">
      <c r="A234" s="96"/>
      <c r="B234" s="98"/>
      <c r="C234" s="16" t="s">
        <v>373</v>
      </c>
      <c r="D234" s="17" t="s">
        <v>66</v>
      </c>
      <c r="E234" s="17" t="s">
        <v>262</v>
      </c>
      <c r="F234" s="17" t="s">
        <v>372</v>
      </c>
      <c r="G234" s="18">
        <v>509000000</v>
      </c>
      <c r="H234" s="18">
        <v>0</v>
      </c>
      <c r="I234" s="18">
        <v>0</v>
      </c>
      <c r="J234" s="18">
        <v>0</v>
      </c>
      <c r="K234" s="18">
        <v>0</v>
      </c>
      <c r="L234" s="19">
        <v>0</v>
      </c>
      <c r="M234" s="17" t="s">
        <v>73</v>
      </c>
    </row>
    <row r="235" spans="1:13" ht="21">
      <c r="A235" s="96"/>
      <c r="B235" s="98"/>
      <c r="C235" s="16" t="s">
        <v>374</v>
      </c>
      <c r="D235" s="17" t="s">
        <v>42</v>
      </c>
      <c r="E235" s="17" t="s">
        <v>368</v>
      </c>
      <c r="F235" s="17" t="s">
        <v>369</v>
      </c>
      <c r="G235" s="18">
        <v>628200000</v>
      </c>
      <c r="H235" s="18">
        <v>0</v>
      </c>
      <c r="I235" s="18">
        <v>0</v>
      </c>
      <c r="J235" s="18">
        <v>0</v>
      </c>
      <c r="K235" s="18">
        <v>0</v>
      </c>
      <c r="L235" s="19">
        <v>0</v>
      </c>
      <c r="M235" s="17" t="s">
        <v>82</v>
      </c>
    </row>
    <row r="236" spans="1:13" ht="21">
      <c r="A236" s="96"/>
      <c r="B236" s="98"/>
      <c r="C236" s="16" t="s">
        <v>375</v>
      </c>
      <c r="D236" s="17" t="s">
        <v>38</v>
      </c>
      <c r="E236" s="17" t="s">
        <v>368</v>
      </c>
      <c r="F236" s="17" t="s">
        <v>369</v>
      </c>
      <c r="G236" s="18">
        <v>628200000</v>
      </c>
      <c r="H236" s="18">
        <v>0</v>
      </c>
      <c r="I236" s="18">
        <v>0</v>
      </c>
      <c r="J236" s="18">
        <v>0</v>
      </c>
      <c r="K236" s="18">
        <v>0</v>
      </c>
      <c r="L236" s="19">
        <v>0</v>
      </c>
      <c r="M236" s="17" t="s">
        <v>73</v>
      </c>
    </row>
    <row r="237" spans="1:13" ht="21">
      <c r="A237" s="96"/>
      <c r="B237" s="98"/>
      <c r="C237" s="16" t="s">
        <v>376</v>
      </c>
      <c r="D237" s="17" t="s">
        <v>38</v>
      </c>
      <c r="E237" s="17" t="s">
        <v>368</v>
      </c>
      <c r="F237" s="17" t="s">
        <v>369</v>
      </c>
      <c r="G237" s="18">
        <v>628200000</v>
      </c>
      <c r="H237" s="18">
        <v>0</v>
      </c>
      <c r="I237" s="18">
        <v>0</v>
      </c>
      <c r="J237" s="18">
        <v>0</v>
      </c>
      <c r="K237" s="18">
        <v>0</v>
      </c>
      <c r="L237" s="19">
        <v>0</v>
      </c>
      <c r="M237" s="17" t="s">
        <v>73</v>
      </c>
    </row>
    <row r="238" spans="1:13" ht="21">
      <c r="A238" s="96"/>
      <c r="B238" s="98"/>
      <c r="C238" s="16" t="s">
        <v>377</v>
      </c>
      <c r="D238" s="17" t="s">
        <v>38</v>
      </c>
      <c r="E238" s="17" t="s">
        <v>368</v>
      </c>
      <c r="F238" s="17" t="s">
        <v>369</v>
      </c>
      <c r="G238" s="18">
        <v>628200000</v>
      </c>
      <c r="H238" s="18">
        <v>0</v>
      </c>
      <c r="I238" s="18">
        <v>0</v>
      </c>
      <c r="J238" s="18">
        <v>0</v>
      </c>
      <c r="K238" s="18">
        <v>0</v>
      </c>
      <c r="L238" s="19">
        <v>0</v>
      </c>
      <c r="M238" s="17" t="s">
        <v>73</v>
      </c>
    </row>
    <row r="239" spans="1:13" ht="21">
      <c r="A239" s="96"/>
      <c r="B239" s="99"/>
      <c r="C239" s="16" t="s">
        <v>378</v>
      </c>
      <c r="D239" s="17" t="s">
        <v>38</v>
      </c>
      <c r="E239" s="17" t="s">
        <v>368</v>
      </c>
      <c r="F239" s="17" t="s">
        <v>379</v>
      </c>
      <c r="G239" s="18">
        <v>535000000</v>
      </c>
      <c r="H239" s="18">
        <v>535000000</v>
      </c>
      <c r="I239" s="18">
        <v>0</v>
      </c>
      <c r="J239" s="18">
        <v>0</v>
      </c>
      <c r="K239" s="18">
        <v>0</v>
      </c>
      <c r="L239" s="19">
        <v>0</v>
      </c>
      <c r="M239" s="17" t="s">
        <v>73</v>
      </c>
    </row>
    <row r="240" spans="1:13">
      <c r="A240" s="96"/>
      <c r="B240" s="100" t="s">
        <v>65</v>
      </c>
      <c r="C240" s="101"/>
      <c r="D240" s="101"/>
      <c r="E240" s="101"/>
      <c r="F240" s="102"/>
      <c r="G240" s="20">
        <v>5404790225</v>
      </c>
      <c r="H240" s="20">
        <v>535000000</v>
      </c>
      <c r="I240" s="20">
        <v>0</v>
      </c>
      <c r="J240" s="20">
        <v>0</v>
      </c>
      <c r="K240" s="20">
        <v>0</v>
      </c>
      <c r="L240" s="22">
        <v>0</v>
      </c>
      <c r="M240" s="23"/>
    </row>
    <row r="241" spans="1:13" ht="21">
      <c r="A241" s="96"/>
      <c r="B241" s="104" t="s">
        <v>68</v>
      </c>
      <c r="C241" s="16" t="s">
        <v>380</v>
      </c>
      <c r="D241" s="17" t="s">
        <v>66</v>
      </c>
      <c r="E241" s="17" t="s">
        <v>381</v>
      </c>
      <c r="F241" s="17" t="s">
        <v>71</v>
      </c>
      <c r="G241" s="18">
        <v>69000000</v>
      </c>
      <c r="H241" s="18">
        <v>69000000</v>
      </c>
      <c r="I241" s="18">
        <v>0</v>
      </c>
      <c r="J241" s="18">
        <v>0</v>
      </c>
      <c r="K241" s="18">
        <v>0</v>
      </c>
      <c r="L241" s="19">
        <v>0</v>
      </c>
      <c r="M241" s="17" t="s">
        <v>73</v>
      </c>
    </row>
    <row r="242" spans="1:13" ht="21">
      <c r="A242" s="96"/>
      <c r="B242" s="98"/>
      <c r="C242" s="16" t="s">
        <v>382</v>
      </c>
      <c r="D242" s="17" t="s">
        <v>47</v>
      </c>
      <c r="E242" s="17" t="s">
        <v>383</v>
      </c>
      <c r="F242" s="17" t="s">
        <v>323</v>
      </c>
      <c r="G242" s="18">
        <v>674000000</v>
      </c>
      <c r="H242" s="18">
        <v>0</v>
      </c>
      <c r="I242" s="18">
        <v>113783763</v>
      </c>
      <c r="J242" s="18">
        <v>0</v>
      </c>
      <c r="K242" s="18">
        <v>113783763</v>
      </c>
      <c r="L242" s="19">
        <v>16.88</v>
      </c>
      <c r="M242" s="17" t="s">
        <v>72</v>
      </c>
    </row>
    <row r="243" spans="1:13">
      <c r="A243" s="96"/>
      <c r="B243" s="99"/>
      <c r="C243" s="16" t="s">
        <v>384</v>
      </c>
      <c r="D243" s="17" t="s">
        <v>66</v>
      </c>
      <c r="E243" s="17" t="s">
        <v>385</v>
      </c>
      <c r="F243" s="17" t="s">
        <v>386</v>
      </c>
      <c r="G243" s="18">
        <v>39600000</v>
      </c>
      <c r="H243" s="18">
        <v>39600000</v>
      </c>
      <c r="I243" s="18">
        <v>0</v>
      </c>
      <c r="J243" s="18">
        <v>0</v>
      </c>
      <c r="K243" s="18">
        <v>0</v>
      </c>
      <c r="L243" s="19">
        <v>0</v>
      </c>
      <c r="M243" s="17" t="s">
        <v>106</v>
      </c>
    </row>
    <row r="244" spans="1:13">
      <c r="A244" s="97"/>
      <c r="B244" s="100" t="s">
        <v>68</v>
      </c>
      <c r="C244" s="101"/>
      <c r="D244" s="101"/>
      <c r="E244" s="101"/>
      <c r="F244" s="102"/>
      <c r="G244" s="20">
        <v>782600</v>
      </c>
      <c r="H244" s="20">
        <v>108600000</v>
      </c>
      <c r="I244" s="20">
        <v>113783763</v>
      </c>
      <c r="J244" s="20">
        <v>0</v>
      </c>
      <c r="K244" s="20">
        <v>113783763</v>
      </c>
      <c r="M244" s="23"/>
    </row>
    <row r="245" spans="1:13">
      <c r="A245" s="93" t="s">
        <v>364</v>
      </c>
      <c r="B245" s="94"/>
      <c r="C245" s="94"/>
      <c r="D245" s="94"/>
      <c r="E245" s="94"/>
      <c r="F245" s="95"/>
      <c r="G245" s="24">
        <v>5698272</v>
      </c>
      <c r="H245" s="24">
        <v>643600</v>
      </c>
      <c r="I245" s="24">
        <v>319234</v>
      </c>
      <c r="J245" s="24">
        <v>0</v>
      </c>
      <c r="K245" s="24">
        <v>319234</v>
      </c>
      <c r="L245" s="22">
        <v>16.88</v>
      </c>
      <c r="M245" s="27"/>
    </row>
    <row r="246" spans="1:13" ht="21">
      <c r="A246" s="103" t="s">
        <v>387</v>
      </c>
      <c r="B246" s="104" t="s">
        <v>105</v>
      </c>
      <c r="C246" s="16" t="s">
        <v>388</v>
      </c>
      <c r="D246" s="17" t="s">
        <v>66</v>
      </c>
      <c r="E246" s="17" t="s">
        <v>110</v>
      </c>
      <c r="F246" s="17" t="s">
        <v>180</v>
      </c>
      <c r="G246" s="18">
        <v>2500000</v>
      </c>
      <c r="H246" s="18">
        <v>250000</v>
      </c>
      <c r="I246" s="18">
        <v>0</v>
      </c>
      <c r="J246" s="18">
        <v>0</v>
      </c>
      <c r="K246" s="18">
        <v>0</v>
      </c>
      <c r="L246" s="19">
        <v>0</v>
      </c>
      <c r="M246" s="17" t="s">
        <v>112</v>
      </c>
    </row>
    <row r="247" spans="1:13" ht="21">
      <c r="A247" s="96"/>
      <c r="B247" s="98"/>
      <c r="C247" s="16" t="s">
        <v>389</v>
      </c>
      <c r="D247" s="17" t="s">
        <v>66</v>
      </c>
      <c r="E247" s="17" t="s">
        <v>110</v>
      </c>
      <c r="F247" s="17" t="s">
        <v>180</v>
      </c>
      <c r="G247" s="18">
        <v>30000</v>
      </c>
      <c r="H247" s="18">
        <v>3000</v>
      </c>
      <c r="I247" s="18">
        <v>0</v>
      </c>
      <c r="J247" s="18">
        <v>13530</v>
      </c>
      <c r="K247" s="18">
        <v>13530</v>
      </c>
      <c r="L247" s="19">
        <v>45.1</v>
      </c>
      <c r="M247" s="17" t="s">
        <v>96</v>
      </c>
    </row>
    <row r="248" spans="1:13" ht="21">
      <c r="A248" s="96"/>
      <c r="B248" s="98"/>
      <c r="C248" s="16" t="s">
        <v>390</v>
      </c>
      <c r="D248" s="17" t="s">
        <v>183</v>
      </c>
      <c r="E248" s="17" t="s">
        <v>391</v>
      </c>
      <c r="F248" s="17" t="s">
        <v>180</v>
      </c>
      <c r="G248" s="18">
        <v>1500000</v>
      </c>
      <c r="H248" s="18">
        <v>800000</v>
      </c>
      <c r="I248" s="18">
        <v>1078365</v>
      </c>
      <c r="J248" s="18">
        <v>426398</v>
      </c>
      <c r="K248" s="18">
        <v>1504763</v>
      </c>
      <c r="L248" s="19">
        <v>100.32</v>
      </c>
      <c r="M248" s="17" t="s">
        <v>82</v>
      </c>
    </row>
    <row r="249" spans="1:13" ht="21">
      <c r="A249" s="96"/>
      <c r="B249" s="98"/>
      <c r="C249" s="16" t="s">
        <v>392</v>
      </c>
      <c r="D249" s="17" t="s">
        <v>66</v>
      </c>
      <c r="E249" s="17" t="s">
        <v>393</v>
      </c>
      <c r="F249" s="17" t="s">
        <v>111</v>
      </c>
      <c r="G249" s="18">
        <v>5000000</v>
      </c>
      <c r="H249" s="18">
        <v>250000</v>
      </c>
      <c r="I249" s="18">
        <v>218300</v>
      </c>
      <c r="J249" s="18">
        <v>475625</v>
      </c>
      <c r="K249" s="18">
        <v>693925</v>
      </c>
      <c r="L249" s="19">
        <v>13.88</v>
      </c>
      <c r="M249" s="17" t="s">
        <v>82</v>
      </c>
    </row>
    <row r="250" spans="1:13">
      <c r="A250" s="96"/>
      <c r="B250" s="98"/>
      <c r="C250" s="16" t="s">
        <v>394</v>
      </c>
      <c r="D250" s="17" t="s">
        <v>38</v>
      </c>
      <c r="E250" s="17" t="s">
        <v>110</v>
      </c>
      <c r="F250" s="17" t="s">
        <v>111</v>
      </c>
      <c r="G250" s="18">
        <v>600000</v>
      </c>
      <c r="H250" s="18">
        <v>500</v>
      </c>
      <c r="I250" s="18">
        <v>0</v>
      </c>
      <c r="J250" s="18">
        <v>0</v>
      </c>
      <c r="K250" s="18">
        <v>0</v>
      </c>
      <c r="L250" s="19">
        <v>0</v>
      </c>
      <c r="M250" s="17" t="s">
        <v>112</v>
      </c>
    </row>
    <row r="251" spans="1:13">
      <c r="A251" s="96"/>
      <c r="B251" s="98"/>
      <c r="C251" s="16" t="s">
        <v>395</v>
      </c>
      <c r="D251" s="17" t="s">
        <v>66</v>
      </c>
      <c r="E251" s="17" t="s">
        <v>393</v>
      </c>
      <c r="F251" s="17" t="s">
        <v>111</v>
      </c>
      <c r="G251" s="18">
        <v>4000000</v>
      </c>
      <c r="H251" s="18">
        <v>1</v>
      </c>
      <c r="I251" s="18">
        <v>0</v>
      </c>
      <c r="J251" s="18">
        <v>0</v>
      </c>
      <c r="K251" s="18">
        <v>0</v>
      </c>
      <c r="L251" s="19">
        <v>0</v>
      </c>
      <c r="M251" s="17" t="s">
        <v>112</v>
      </c>
    </row>
    <row r="252" spans="1:13">
      <c r="A252" s="96"/>
      <c r="B252" s="98"/>
      <c r="C252" s="16" t="s">
        <v>396</v>
      </c>
      <c r="D252" s="17" t="s">
        <v>57</v>
      </c>
      <c r="E252" s="17" t="s">
        <v>110</v>
      </c>
      <c r="F252" s="17" t="s">
        <v>111</v>
      </c>
      <c r="G252" s="18">
        <v>1100000</v>
      </c>
      <c r="H252" s="18">
        <v>500</v>
      </c>
      <c r="I252" s="18">
        <v>0</v>
      </c>
      <c r="J252" s="18">
        <v>0</v>
      </c>
      <c r="K252" s="18">
        <v>0</v>
      </c>
      <c r="L252" s="19">
        <v>0</v>
      </c>
      <c r="M252" s="17" t="s">
        <v>112</v>
      </c>
    </row>
    <row r="253" spans="1:13" ht="21">
      <c r="A253" s="96"/>
      <c r="B253" s="98"/>
      <c r="C253" s="16" t="s">
        <v>397</v>
      </c>
      <c r="D253" s="17" t="s">
        <v>57</v>
      </c>
      <c r="E253" s="17" t="s">
        <v>110</v>
      </c>
      <c r="F253" s="17" t="s">
        <v>111</v>
      </c>
      <c r="G253" s="18">
        <v>1800000</v>
      </c>
      <c r="H253" s="18">
        <v>500</v>
      </c>
      <c r="I253" s="18">
        <v>0</v>
      </c>
      <c r="J253" s="18">
        <v>0</v>
      </c>
      <c r="K253" s="18">
        <v>0</v>
      </c>
      <c r="L253" s="19">
        <v>0</v>
      </c>
      <c r="M253" s="17" t="s">
        <v>112</v>
      </c>
    </row>
    <row r="254" spans="1:13">
      <c r="A254" s="96"/>
      <c r="B254" s="98"/>
      <c r="C254" s="16" t="s">
        <v>398</v>
      </c>
      <c r="D254" s="17" t="s">
        <v>57</v>
      </c>
      <c r="E254" s="17" t="s">
        <v>110</v>
      </c>
      <c r="F254" s="17" t="s">
        <v>180</v>
      </c>
      <c r="G254" s="18">
        <v>20000</v>
      </c>
      <c r="H254" s="18">
        <v>2000</v>
      </c>
      <c r="I254" s="18">
        <v>0</v>
      </c>
      <c r="J254" s="18">
        <v>0</v>
      </c>
      <c r="K254" s="18">
        <v>0</v>
      </c>
      <c r="L254" s="19">
        <v>0</v>
      </c>
      <c r="M254" s="17" t="s">
        <v>112</v>
      </c>
    </row>
    <row r="255" spans="1:13" ht="21">
      <c r="A255" s="96"/>
      <c r="B255" s="98"/>
      <c r="C255" s="16" t="s">
        <v>399</v>
      </c>
      <c r="D255" s="17" t="s">
        <v>47</v>
      </c>
      <c r="E255" s="17" t="s">
        <v>110</v>
      </c>
      <c r="F255" s="17" t="s">
        <v>111</v>
      </c>
      <c r="G255" s="18">
        <v>200000</v>
      </c>
      <c r="H255" s="18">
        <v>500</v>
      </c>
      <c r="I255" s="18">
        <v>0</v>
      </c>
      <c r="J255" s="18">
        <v>0</v>
      </c>
      <c r="K255" s="18">
        <v>0</v>
      </c>
      <c r="L255" s="19">
        <v>0</v>
      </c>
      <c r="M255" s="17" t="s">
        <v>73</v>
      </c>
    </row>
    <row r="256" spans="1:13">
      <c r="A256" s="96"/>
      <c r="B256" s="98"/>
      <c r="C256" s="16" t="s">
        <v>400</v>
      </c>
      <c r="D256" s="17" t="s">
        <v>29</v>
      </c>
      <c r="E256" s="17" t="s">
        <v>281</v>
      </c>
      <c r="F256" s="17" t="s">
        <v>180</v>
      </c>
      <c r="G256" s="18">
        <v>120000</v>
      </c>
      <c r="H256" s="18">
        <v>125000</v>
      </c>
      <c r="I256" s="18">
        <v>0</v>
      </c>
      <c r="J256" s="18">
        <v>0</v>
      </c>
      <c r="K256" s="18">
        <v>0</v>
      </c>
      <c r="L256" s="19">
        <v>0</v>
      </c>
      <c r="M256" s="17" t="s">
        <v>112</v>
      </c>
    </row>
    <row r="257" spans="1:13" ht="21">
      <c r="A257" s="96"/>
      <c r="B257" s="98"/>
      <c r="C257" s="16" t="s">
        <v>401</v>
      </c>
      <c r="D257" s="17" t="s">
        <v>42</v>
      </c>
      <c r="E257" s="17" t="s">
        <v>110</v>
      </c>
      <c r="F257" s="17" t="s">
        <v>111</v>
      </c>
      <c r="G257" s="18">
        <v>300000</v>
      </c>
      <c r="H257" s="18">
        <v>500</v>
      </c>
      <c r="I257" s="18">
        <v>0</v>
      </c>
      <c r="J257" s="18">
        <v>0</v>
      </c>
      <c r="K257" s="18">
        <v>0</v>
      </c>
      <c r="L257" s="19">
        <v>0</v>
      </c>
      <c r="M257" s="17" t="s">
        <v>73</v>
      </c>
    </row>
    <row r="258" spans="1:13" ht="21">
      <c r="A258" s="96"/>
      <c r="B258" s="98"/>
      <c r="C258" s="16" t="s">
        <v>402</v>
      </c>
      <c r="D258" s="17" t="s">
        <v>66</v>
      </c>
      <c r="E258" s="17" t="s">
        <v>403</v>
      </c>
      <c r="F258" s="17" t="s">
        <v>404</v>
      </c>
      <c r="G258" s="18">
        <v>51949000</v>
      </c>
      <c r="H258" s="18">
        <v>400000</v>
      </c>
      <c r="I258" s="18">
        <v>27285164</v>
      </c>
      <c r="J258" s="18">
        <v>532209</v>
      </c>
      <c r="K258" s="18">
        <v>27817373</v>
      </c>
      <c r="L258" s="19">
        <v>53.55</v>
      </c>
      <c r="M258" s="17" t="s">
        <v>92</v>
      </c>
    </row>
    <row r="259" spans="1:13" ht="21">
      <c r="A259" s="96"/>
      <c r="B259" s="98"/>
      <c r="C259" s="16" t="s">
        <v>406</v>
      </c>
      <c r="D259" s="17" t="s">
        <v>42</v>
      </c>
      <c r="E259" s="17" t="s">
        <v>405</v>
      </c>
      <c r="F259" s="17" t="s">
        <v>180</v>
      </c>
      <c r="G259" s="18">
        <v>2000000</v>
      </c>
      <c r="H259" s="18">
        <v>200000</v>
      </c>
      <c r="I259" s="18">
        <v>0</v>
      </c>
      <c r="J259" s="18">
        <v>17936</v>
      </c>
      <c r="K259" s="18">
        <v>17936</v>
      </c>
      <c r="L259" s="19">
        <v>0.9</v>
      </c>
      <c r="M259" s="17" t="s">
        <v>73</v>
      </c>
    </row>
    <row r="260" spans="1:13" ht="21">
      <c r="A260" s="96"/>
      <c r="B260" s="98"/>
      <c r="C260" s="16" t="s">
        <v>407</v>
      </c>
      <c r="D260" s="17" t="s">
        <v>36</v>
      </c>
      <c r="E260" s="17" t="s">
        <v>393</v>
      </c>
      <c r="F260" s="17" t="s">
        <v>180</v>
      </c>
      <c r="G260" s="18">
        <v>1162150</v>
      </c>
      <c r="H260" s="18">
        <v>500000</v>
      </c>
      <c r="I260" s="18">
        <v>286832</v>
      </c>
      <c r="J260" s="18">
        <v>410938</v>
      </c>
      <c r="K260" s="18">
        <v>697770</v>
      </c>
      <c r="L260" s="19">
        <v>60.04</v>
      </c>
      <c r="M260" s="17" t="s">
        <v>82</v>
      </c>
    </row>
    <row r="261" spans="1:13">
      <c r="A261" s="96"/>
      <c r="B261" s="98"/>
      <c r="C261" s="16" t="s">
        <v>408</v>
      </c>
      <c r="D261" s="17" t="s">
        <v>38</v>
      </c>
      <c r="E261" s="17" t="s">
        <v>393</v>
      </c>
      <c r="F261" s="17" t="s">
        <v>180</v>
      </c>
      <c r="G261" s="18">
        <v>1000000</v>
      </c>
      <c r="H261" s="18">
        <v>0</v>
      </c>
      <c r="I261" s="18">
        <v>463189</v>
      </c>
      <c r="J261" s="18">
        <v>0</v>
      </c>
      <c r="K261" s="18">
        <v>463189</v>
      </c>
      <c r="L261" s="19">
        <v>46.32</v>
      </c>
      <c r="M261" s="17" t="s">
        <v>106</v>
      </c>
    </row>
    <row r="262" spans="1:13" ht="21">
      <c r="A262" s="96"/>
      <c r="B262" s="98"/>
      <c r="C262" s="16" t="s">
        <v>409</v>
      </c>
      <c r="D262" s="17" t="s">
        <v>57</v>
      </c>
      <c r="E262" s="17" t="s">
        <v>281</v>
      </c>
      <c r="F262" s="17" t="s">
        <v>180</v>
      </c>
      <c r="G262" s="18">
        <v>6969636</v>
      </c>
      <c r="H262" s="18">
        <v>450000</v>
      </c>
      <c r="I262" s="18">
        <v>953899</v>
      </c>
      <c r="J262" s="18">
        <v>1015834</v>
      </c>
      <c r="K262" s="18">
        <v>1969733</v>
      </c>
      <c r="L262" s="19">
        <v>28.26</v>
      </c>
      <c r="M262" s="17" t="s">
        <v>82</v>
      </c>
    </row>
    <row r="263" spans="1:13" ht="21">
      <c r="A263" s="96"/>
      <c r="B263" s="98"/>
      <c r="C263" s="16" t="s">
        <v>410</v>
      </c>
      <c r="D263" s="17" t="s">
        <v>66</v>
      </c>
      <c r="E263" s="17" t="s">
        <v>393</v>
      </c>
      <c r="F263" s="17" t="s">
        <v>180</v>
      </c>
      <c r="G263" s="18">
        <v>2506513</v>
      </c>
      <c r="H263" s="18">
        <v>200000</v>
      </c>
      <c r="I263" s="18">
        <v>0</v>
      </c>
      <c r="J263" s="18">
        <v>927589</v>
      </c>
      <c r="K263" s="18">
        <v>927589</v>
      </c>
      <c r="L263" s="19">
        <v>37.01</v>
      </c>
      <c r="M263" s="17" t="s">
        <v>72</v>
      </c>
    </row>
    <row r="264" spans="1:13" ht="21">
      <c r="A264" s="96"/>
      <c r="B264" s="98"/>
      <c r="C264" s="16" t="s">
        <v>411</v>
      </c>
      <c r="D264" s="17" t="s">
        <v>66</v>
      </c>
      <c r="E264" s="17" t="s">
        <v>391</v>
      </c>
      <c r="F264" s="17" t="s">
        <v>180</v>
      </c>
      <c r="G264" s="18">
        <v>6741000</v>
      </c>
      <c r="H264" s="18">
        <v>800000</v>
      </c>
      <c r="I264" s="18">
        <v>3223760</v>
      </c>
      <c r="J264" s="18">
        <v>1959291</v>
      </c>
      <c r="K264" s="18">
        <v>5183051</v>
      </c>
      <c r="L264" s="19">
        <v>76.89</v>
      </c>
      <c r="M264" s="17" t="s">
        <v>74</v>
      </c>
    </row>
    <row r="265" spans="1:13">
      <c r="A265" s="96"/>
      <c r="B265" s="98"/>
      <c r="C265" s="16" t="s">
        <v>412</v>
      </c>
      <c r="D265" s="17" t="s">
        <v>47</v>
      </c>
      <c r="E265" s="17" t="s">
        <v>393</v>
      </c>
      <c r="F265" s="17" t="s">
        <v>180</v>
      </c>
      <c r="G265" s="18">
        <v>8000000</v>
      </c>
      <c r="H265" s="18">
        <v>1000</v>
      </c>
      <c r="I265" s="18">
        <v>0</v>
      </c>
      <c r="J265" s="18">
        <v>0</v>
      </c>
      <c r="K265" s="18">
        <v>0</v>
      </c>
      <c r="L265" s="19">
        <v>0</v>
      </c>
      <c r="M265" s="17" t="s">
        <v>112</v>
      </c>
    </row>
    <row r="266" spans="1:13">
      <c r="A266" s="96"/>
      <c r="B266" s="98"/>
      <c r="C266" s="16" t="s">
        <v>413</v>
      </c>
      <c r="D266" s="17" t="s">
        <v>47</v>
      </c>
      <c r="E266" s="17" t="s">
        <v>393</v>
      </c>
      <c r="F266" s="17" t="s">
        <v>180</v>
      </c>
      <c r="G266" s="18">
        <v>7000000</v>
      </c>
      <c r="H266" s="18">
        <v>1000</v>
      </c>
      <c r="I266" s="18">
        <v>0</v>
      </c>
      <c r="J266" s="18">
        <v>0</v>
      </c>
      <c r="K266" s="18">
        <v>0</v>
      </c>
      <c r="L266" s="19">
        <v>0</v>
      </c>
      <c r="M266" s="17" t="s">
        <v>112</v>
      </c>
    </row>
    <row r="267" spans="1:13">
      <c r="A267" s="96"/>
      <c r="B267" s="98"/>
      <c r="C267" s="16" t="s">
        <v>414</v>
      </c>
      <c r="D267" s="17" t="s">
        <v>47</v>
      </c>
      <c r="E267" s="17" t="s">
        <v>281</v>
      </c>
      <c r="F267" s="17" t="s">
        <v>111</v>
      </c>
      <c r="G267" s="18">
        <v>176292</v>
      </c>
      <c r="H267" s="18">
        <v>88146</v>
      </c>
      <c r="I267" s="18">
        <v>0</v>
      </c>
      <c r="J267" s="18">
        <v>0</v>
      </c>
      <c r="K267" s="18">
        <v>0</v>
      </c>
      <c r="L267" s="19">
        <v>0</v>
      </c>
      <c r="M267" s="17" t="s">
        <v>112</v>
      </c>
    </row>
    <row r="268" spans="1:13">
      <c r="A268" s="96"/>
      <c r="B268" s="98"/>
      <c r="C268" s="16" t="s">
        <v>415</v>
      </c>
      <c r="D268" s="17" t="s">
        <v>29</v>
      </c>
      <c r="E268" s="17" t="s">
        <v>393</v>
      </c>
      <c r="F268" s="17" t="s">
        <v>180</v>
      </c>
      <c r="G268" s="18">
        <v>5000000</v>
      </c>
      <c r="H268" s="18">
        <v>0</v>
      </c>
      <c r="I268" s="18">
        <v>0</v>
      </c>
      <c r="J268" s="18">
        <v>0</v>
      </c>
      <c r="K268" s="18">
        <v>0</v>
      </c>
      <c r="L268" s="19">
        <v>0</v>
      </c>
      <c r="M268" s="17" t="s">
        <v>185</v>
      </c>
    </row>
    <row r="269" spans="1:13" ht="21">
      <c r="A269" s="96"/>
      <c r="B269" s="98"/>
      <c r="C269" s="16" t="s">
        <v>416</v>
      </c>
      <c r="D269" s="17" t="s">
        <v>29</v>
      </c>
      <c r="E269" s="17" t="s">
        <v>393</v>
      </c>
      <c r="F269" s="17" t="s">
        <v>180</v>
      </c>
      <c r="G269" s="18">
        <v>1184772</v>
      </c>
      <c r="H269" s="18">
        <v>700869</v>
      </c>
      <c r="I269" s="18">
        <v>753903</v>
      </c>
      <c r="J269" s="18">
        <v>196092</v>
      </c>
      <c r="K269" s="18">
        <v>949995</v>
      </c>
      <c r="L269" s="19">
        <v>80.180000000000007</v>
      </c>
      <c r="M269" s="17" t="s">
        <v>92</v>
      </c>
    </row>
    <row r="270" spans="1:13">
      <c r="A270" s="96"/>
      <c r="B270" s="98"/>
      <c r="C270" s="16" t="s">
        <v>417</v>
      </c>
      <c r="D270" s="17" t="s">
        <v>66</v>
      </c>
      <c r="E270" s="17" t="s">
        <v>110</v>
      </c>
      <c r="F270" s="17" t="s">
        <v>180</v>
      </c>
      <c r="G270" s="18">
        <v>50000</v>
      </c>
      <c r="H270" s="18">
        <v>5000</v>
      </c>
      <c r="I270" s="18">
        <v>0</v>
      </c>
      <c r="J270" s="18">
        <v>0</v>
      </c>
      <c r="K270" s="18">
        <v>0</v>
      </c>
      <c r="L270" s="19">
        <v>0</v>
      </c>
      <c r="M270" s="17" t="s">
        <v>112</v>
      </c>
    </row>
    <row r="271" spans="1:13">
      <c r="A271" s="97"/>
      <c r="B271" s="100" t="s">
        <v>105</v>
      </c>
      <c r="C271" s="101"/>
      <c r="D271" s="101"/>
      <c r="E271" s="101"/>
      <c r="F271" s="102"/>
      <c r="G271" s="20">
        <v>110909363</v>
      </c>
      <c r="H271" s="20">
        <v>4778516</v>
      </c>
      <c r="I271" s="20">
        <v>34263412</v>
      </c>
      <c r="J271" s="20">
        <v>5975442</v>
      </c>
      <c r="K271" s="20">
        <v>40238854</v>
      </c>
      <c r="L271" s="22">
        <v>22</v>
      </c>
      <c r="M271" s="23"/>
    </row>
    <row r="272" spans="1:13">
      <c r="A272" s="93" t="s">
        <v>387</v>
      </c>
      <c r="B272" s="94"/>
      <c r="C272" s="94"/>
      <c r="D272" s="94"/>
      <c r="E272" s="94"/>
      <c r="F272" s="95"/>
      <c r="G272" s="20">
        <v>110909363</v>
      </c>
      <c r="H272" s="20">
        <v>4778516</v>
      </c>
      <c r="I272" s="20">
        <v>34263412</v>
      </c>
      <c r="J272" s="20">
        <v>5975442</v>
      </c>
      <c r="K272" s="20">
        <v>40238854</v>
      </c>
      <c r="L272" s="26">
        <v>22</v>
      </c>
      <c r="M272" s="27"/>
    </row>
    <row r="273" spans="1:13">
      <c r="A273" s="96" t="s">
        <v>418</v>
      </c>
      <c r="B273" s="98"/>
      <c r="C273" s="16" t="s">
        <v>419</v>
      </c>
      <c r="D273" s="17" t="s">
        <v>38</v>
      </c>
      <c r="E273" s="17" t="s">
        <v>110</v>
      </c>
      <c r="F273" s="17" t="s">
        <v>420</v>
      </c>
      <c r="G273" s="18">
        <v>200000</v>
      </c>
      <c r="H273" s="18">
        <v>50000</v>
      </c>
      <c r="I273" s="18">
        <v>0</v>
      </c>
      <c r="J273" s="18">
        <v>0</v>
      </c>
      <c r="K273" s="18">
        <v>0</v>
      </c>
      <c r="L273" s="19">
        <v>0</v>
      </c>
      <c r="M273" s="17" t="s">
        <v>282</v>
      </c>
    </row>
    <row r="274" spans="1:13">
      <c r="A274" s="96"/>
      <c r="B274" s="98"/>
      <c r="C274" s="16" t="s">
        <v>421</v>
      </c>
      <c r="D274" s="17" t="s">
        <v>202</v>
      </c>
      <c r="E274" s="17" t="s">
        <v>178</v>
      </c>
      <c r="F274" s="17" t="s">
        <v>422</v>
      </c>
      <c r="G274" s="18">
        <v>1700000</v>
      </c>
      <c r="H274" s="18">
        <v>2000</v>
      </c>
      <c r="I274" s="18">
        <v>180000</v>
      </c>
      <c r="J274" s="18">
        <v>0</v>
      </c>
      <c r="K274" s="18">
        <v>180000</v>
      </c>
      <c r="L274" s="19">
        <v>10.59</v>
      </c>
      <c r="M274" s="17" t="s">
        <v>112</v>
      </c>
    </row>
    <row r="275" spans="1:13" ht="21">
      <c r="A275" s="96"/>
      <c r="B275" s="98"/>
      <c r="C275" s="16" t="s">
        <v>423</v>
      </c>
      <c r="D275" s="17" t="s">
        <v>57</v>
      </c>
      <c r="E275" s="17" t="s">
        <v>273</v>
      </c>
      <c r="F275" s="17" t="s">
        <v>180</v>
      </c>
      <c r="G275" s="18">
        <v>82632800</v>
      </c>
      <c r="H275" s="18">
        <v>4101550</v>
      </c>
      <c r="I275" s="18">
        <v>15383478</v>
      </c>
      <c r="J275" s="18">
        <v>1719951</v>
      </c>
      <c r="K275" s="18">
        <v>17103429</v>
      </c>
      <c r="L275" s="19">
        <v>20.7</v>
      </c>
      <c r="M275" s="17" t="s">
        <v>74</v>
      </c>
    </row>
    <row r="276" spans="1:13" ht="31.5">
      <c r="A276" s="96"/>
      <c r="B276" s="98"/>
      <c r="C276" s="16" t="s">
        <v>424</v>
      </c>
      <c r="D276" s="17" t="s">
        <v>66</v>
      </c>
      <c r="E276" s="17" t="s">
        <v>425</v>
      </c>
      <c r="F276" s="17" t="s">
        <v>180</v>
      </c>
      <c r="G276" s="18">
        <v>12012271</v>
      </c>
      <c r="H276" s="18">
        <v>0</v>
      </c>
      <c r="I276" s="18">
        <v>0</v>
      </c>
      <c r="J276" s="18">
        <v>842258</v>
      </c>
      <c r="K276" s="18">
        <v>842258</v>
      </c>
      <c r="L276" s="19">
        <v>7.01</v>
      </c>
      <c r="M276" s="17" t="s">
        <v>74</v>
      </c>
    </row>
    <row r="277" spans="1:13">
      <c r="A277" s="97"/>
      <c r="B277" s="100" t="s">
        <v>65</v>
      </c>
      <c r="C277" s="101"/>
      <c r="D277" s="101"/>
      <c r="E277" s="101"/>
      <c r="F277" s="102"/>
      <c r="G277" s="20">
        <v>96545071</v>
      </c>
      <c r="H277" s="20">
        <v>4153550</v>
      </c>
      <c r="I277" s="20">
        <v>15563478</v>
      </c>
      <c r="J277" s="20">
        <v>2562209</v>
      </c>
      <c r="K277" s="20">
        <v>18125687</v>
      </c>
      <c r="L277" s="22">
        <v>10</v>
      </c>
      <c r="M277" s="23"/>
    </row>
    <row r="278" spans="1:13">
      <c r="A278" s="93" t="s">
        <v>418</v>
      </c>
      <c r="B278" s="94"/>
      <c r="C278" s="94"/>
      <c r="D278" s="94"/>
      <c r="E278" s="94"/>
      <c r="F278" s="95"/>
      <c r="G278" s="20">
        <v>96545071</v>
      </c>
      <c r="H278" s="20">
        <v>4153550</v>
      </c>
      <c r="I278" s="20">
        <v>15563478</v>
      </c>
      <c r="J278" s="20">
        <v>2562209</v>
      </c>
      <c r="K278" s="20">
        <v>18125687</v>
      </c>
      <c r="L278" s="26">
        <v>10</v>
      </c>
      <c r="M278" s="27"/>
    </row>
    <row r="279" spans="1:13">
      <c r="A279" s="96" t="s">
        <v>426</v>
      </c>
      <c r="B279" s="98"/>
      <c r="C279" s="16" t="s">
        <v>427</v>
      </c>
      <c r="D279" s="17" t="s">
        <v>66</v>
      </c>
      <c r="E279" s="17" t="s">
        <v>428</v>
      </c>
      <c r="F279" s="17" t="s">
        <v>180</v>
      </c>
      <c r="G279" s="18">
        <v>120000</v>
      </c>
      <c r="H279" s="18">
        <v>120000</v>
      </c>
      <c r="I279" s="18">
        <v>0</v>
      </c>
      <c r="J279" s="18">
        <v>0</v>
      </c>
      <c r="K279" s="18">
        <v>0</v>
      </c>
      <c r="L279" s="19">
        <v>0</v>
      </c>
      <c r="M279" s="17" t="s">
        <v>32</v>
      </c>
    </row>
    <row r="280" spans="1:13">
      <c r="A280" s="96"/>
      <c r="B280" s="98"/>
      <c r="C280" s="16" t="s">
        <v>429</v>
      </c>
      <c r="D280" s="17" t="s">
        <v>66</v>
      </c>
      <c r="E280" s="17" t="s">
        <v>428</v>
      </c>
      <c r="F280" s="17" t="s">
        <v>180</v>
      </c>
      <c r="G280" s="18">
        <v>200000</v>
      </c>
      <c r="H280" s="18">
        <v>200000</v>
      </c>
      <c r="I280" s="18">
        <v>0</v>
      </c>
      <c r="J280" s="18">
        <v>0</v>
      </c>
      <c r="K280" s="18">
        <v>0</v>
      </c>
      <c r="L280" s="19">
        <v>0</v>
      </c>
      <c r="M280" s="17" t="s">
        <v>32</v>
      </c>
    </row>
    <row r="281" spans="1:13">
      <c r="A281" s="96"/>
      <c r="B281" s="98"/>
      <c r="C281" s="16" t="s">
        <v>430</v>
      </c>
      <c r="D281" s="17" t="s">
        <v>66</v>
      </c>
      <c r="E281" s="17" t="s">
        <v>428</v>
      </c>
      <c r="F281" s="17" t="s">
        <v>180</v>
      </c>
      <c r="G281" s="18">
        <v>30000</v>
      </c>
      <c r="H281" s="18">
        <v>30000</v>
      </c>
      <c r="I281" s="18">
        <v>0</v>
      </c>
      <c r="J281" s="18">
        <v>0</v>
      </c>
      <c r="K281" s="18">
        <v>0</v>
      </c>
      <c r="L281" s="19">
        <v>0</v>
      </c>
      <c r="M281" s="17" t="s">
        <v>32</v>
      </c>
    </row>
    <row r="282" spans="1:13" ht="21">
      <c r="A282" s="96"/>
      <c r="B282" s="98"/>
      <c r="C282" s="16" t="s">
        <v>431</v>
      </c>
      <c r="D282" s="17" t="s">
        <v>66</v>
      </c>
      <c r="E282" s="17" t="s">
        <v>428</v>
      </c>
      <c r="F282" s="17" t="s">
        <v>180</v>
      </c>
      <c r="G282" s="18">
        <v>20000</v>
      </c>
      <c r="H282" s="18">
        <v>20000</v>
      </c>
      <c r="I282" s="18">
        <v>0</v>
      </c>
      <c r="J282" s="18">
        <v>4000</v>
      </c>
      <c r="K282" s="18">
        <v>4000</v>
      </c>
      <c r="L282" s="19">
        <v>20</v>
      </c>
      <c r="M282" s="17" t="s">
        <v>79</v>
      </c>
    </row>
    <row r="283" spans="1:13">
      <c r="A283" s="96"/>
      <c r="B283" s="98"/>
      <c r="C283" s="16" t="s">
        <v>431</v>
      </c>
      <c r="D283" s="17" t="s">
        <v>66</v>
      </c>
      <c r="E283" s="17" t="s">
        <v>428</v>
      </c>
      <c r="F283" s="17" t="s">
        <v>180</v>
      </c>
      <c r="G283" s="18">
        <v>8000</v>
      </c>
      <c r="H283" s="18">
        <v>8000</v>
      </c>
      <c r="I283" s="18">
        <v>0</v>
      </c>
      <c r="J283" s="18">
        <v>8000</v>
      </c>
      <c r="K283" s="18">
        <v>8000</v>
      </c>
      <c r="L283" s="19">
        <v>100</v>
      </c>
      <c r="M283" s="17" t="s">
        <v>106</v>
      </c>
    </row>
    <row r="284" spans="1:13" ht="21">
      <c r="A284" s="96"/>
      <c r="B284" s="98"/>
      <c r="C284" s="16" t="s">
        <v>432</v>
      </c>
      <c r="D284" s="17" t="s">
        <v>66</v>
      </c>
      <c r="E284" s="17" t="s">
        <v>428</v>
      </c>
      <c r="F284" s="17" t="s">
        <v>180</v>
      </c>
      <c r="G284" s="18">
        <v>350000</v>
      </c>
      <c r="H284" s="18">
        <v>350000</v>
      </c>
      <c r="I284" s="18">
        <v>0</v>
      </c>
      <c r="J284" s="18">
        <v>280000</v>
      </c>
      <c r="K284" s="18">
        <v>280000</v>
      </c>
      <c r="L284" s="19">
        <v>80</v>
      </c>
      <c r="M284" s="17" t="s">
        <v>86</v>
      </c>
    </row>
    <row r="285" spans="1:13" ht="21">
      <c r="A285" s="96"/>
      <c r="B285" s="98"/>
      <c r="C285" s="16" t="s">
        <v>432</v>
      </c>
      <c r="D285" s="17" t="s">
        <v>66</v>
      </c>
      <c r="E285" s="17" t="s">
        <v>428</v>
      </c>
      <c r="F285" s="17" t="s">
        <v>180</v>
      </c>
      <c r="G285" s="18">
        <v>85000</v>
      </c>
      <c r="H285" s="18">
        <v>85000</v>
      </c>
      <c r="I285" s="18">
        <v>0</v>
      </c>
      <c r="J285" s="18">
        <v>59500</v>
      </c>
      <c r="K285" s="18">
        <v>59500</v>
      </c>
      <c r="L285" s="19">
        <v>70</v>
      </c>
      <c r="M285" s="17" t="s">
        <v>74</v>
      </c>
    </row>
    <row r="286" spans="1:13">
      <c r="A286" s="96"/>
      <c r="B286" s="98"/>
      <c r="C286" s="16" t="s">
        <v>433</v>
      </c>
      <c r="D286" s="17" t="s">
        <v>66</v>
      </c>
      <c r="E286" s="17" t="s">
        <v>428</v>
      </c>
      <c r="F286" s="17" t="s">
        <v>180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7"/>
      <c r="M286" s="17" t="s">
        <v>185</v>
      </c>
    </row>
    <row r="287" spans="1:13">
      <c r="A287" s="96"/>
      <c r="B287" s="98"/>
      <c r="C287" s="16" t="s">
        <v>434</v>
      </c>
      <c r="D287" s="17" t="s">
        <v>66</v>
      </c>
      <c r="E287" s="17" t="s">
        <v>428</v>
      </c>
      <c r="F287" s="17" t="s">
        <v>180</v>
      </c>
      <c r="G287" s="18">
        <v>42000</v>
      </c>
      <c r="H287" s="18">
        <v>42000</v>
      </c>
      <c r="I287" s="18">
        <v>0</v>
      </c>
      <c r="J287" s="18">
        <v>28350</v>
      </c>
      <c r="K287" s="18">
        <v>28350</v>
      </c>
      <c r="L287" s="19">
        <v>67.5</v>
      </c>
      <c r="M287" s="17" t="s">
        <v>106</v>
      </c>
    </row>
    <row r="288" spans="1:13">
      <c r="A288" s="96"/>
      <c r="B288" s="98"/>
      <c r="C288" s="16" t="s">
        <v>435</v>
      </c>
      <c r="D288" s="17" t="s">
        <v>66</v>
      </c>
      <c r="E288" s="17" t="s">
        <v>428</v>
      </c>
      <c r="F288" s="17" t="s">
        <v>180</v>
      </c>
      <c r="G288" s="18">
        <v>28000</v>
      </c>
      <c r="H288" s="18">
        <v>28000</v>
      </c>
      <c r="I288" s="18">
        <v>0</v>
      </c>
      <c r="J288" s="18">
        <v>26420</v>
      </c>
      <c r="K288" s="18">
        <v>26420</v>
      </c>
      <c r="L288" s="19">
        <v>94.36</v>
      </c>
      <c r="M288" s="17" t="s">
        <v>106</v>
      </c>
    </row>
    <row r="289" spans="1:13">
      <c r="A289" s="96"/>
      <c r="B289" s="98"/>
      <c r="C289" s="16" t="s">
        <v>436</v>
      </c>
      <c r="D289" s="17" t="s">
        <v>66</v>
      </c>
      <c r="E289" s="17" t="s">
        <v>428</v>
      </c>
      <c r="F289" s="17" t="s">
        <v>180</v>
      </c>
      <c r="G289" s="18">
        <v>90000</v>
      </c>
      <c r="H289" s="18">
        <v>90000</v>
      </c>
      <c r="I289" s="18">
        <v>0</v>
      </c>
      <c r="J289" s="18">
        <v>0</v>
      </c>
      <c r="K289" s="18">
        <v>0</v>
      </c>
      <c r="L289" s="19">
        <v>0</v>
      </c>
      <c r="M289" s="17" t="s">
        <v>32</v>
      </c>
    </row>
    <row r="290" spans="1:13">
      <c r="A290" s="96"/>
      <c r="B290" s="98"/>
      <c r="C290" s="16" t="s">
        <v>437</v>
      </c>
      <c r="D290" s="17" t="s">
        <v>66</v>
      </c>
      <c r="E290" s="17" t="s">
        <v>428</v>
      </c>
      <c r="F290" s="17" t="s">
        <v>180</v>
      </c>
      <c r="G290" s="18">
        <v>30000</v>
      </c>
      <c r="H290" s="18">
        <v>30000</v>
      </c>
      <c r="I290" s="18">
        <v>0</v>
      </c>
      <c r="J290" s="18">
        <v>29470</v>
      </c>
      <c r="K290" s="18">
        <v>29470</v>
      </c>
      <c r="L290" s="19">
        <v>98.23</v>
      </c>
      <c r="M290" s="17" t="s">
        <v>106</v>
      </c>
    </row>
    <row r="291" spans="1:13" ht="21">
      <c r="A291" s="96"/>
      <c r="B291" s="98"/>
      <c r="C291" s="16" t="s">
        <v>437</v>
      </c>
      <c r="D291" s="17" t="s">
        <v>66</v>
      </c>
      <c r="E291" s="17" t="s">
        <v>428</v>
      </c>
      <c r="F291" s="17" t="s">
        <v>180</v>
      </c>
      <c r="G291" s="18">
        <v>100000</v>
      </c>
      <c r="H291" s="18">
        <v>100000</v>
      </c>
      <c r="I291" s="18">
        <v>0</v>
      </c>
      <c r="J291" s="18">
        <v>39980</v>
      </c>
      <c r="K291" s="18">
        <v>39980</v>
      </c>
      <c r="L291" s="19">
        <v>39.979999999999997</v>
      </c>
      <c r="M291" s="17" t="s">
        <v>72</v>
      </c>
    </row>
    <row r="292" spans="1:13">
      <c r="A292" s="96"/>
      <c r="B292" s="98"/>
      <c r="C292" s="16" t="s">
        <v>438</v>
      </c>
      <c r="D292" s="17" t="s">
        <v>66</v>
      </c>
      <c r="E292" s="17" t="s">
        <v>428</v>
      </c>
      <c r="F292" s="17" t="s">
        <v>180</v>
      </c>
      <c r="G292" s="18">
        <v>454000</v>
      </c>
      <c r="H292" s="18">
        <v>454000</v>
      </c>
      <c r="I292" s="18">
        <v>0</v>
      </c>
      <c r="J292" s="18">
        <v>182457</v>
      </c>
      <c r="K292" s="18">
        <v>182457</v>
      </c>
      <c r="L292" s="19">
        <v>40.19</v>
      </c>
      <c r="M292" s="17" t="s">
        <v>106</v>
      </c>
    </row>
    <row r="293" spans="1:13">
      <c r="A293" s="96"/>
      <c r="B293" s="99"/>
      <c r="C293" s="16" t="s">
        <v>439</v>
      </c>
      <c r="D293" s="17" t="s">
        <v>66</v>
      </c>
      <c r="E293" s="17" t="s">
        <v>428</v>
      </c>
      <c r="F293" s="17" t="s">
        <v>180</v>
      </c>
      <c r="G293" s="18">
        <v>2100000</v>
      </c>
      <c r="H293" s="18">
        <v>4200000</v>
      </c>
      <c r="I293" s="18">
        <v>0</v>
      </c>
      <c r="J293" s="18">
        <v>0</v>
      </c>
      <c r="K293" s="18">
        <v>0</v>
      </c>
      <c r="L293" s="19">
        <v>0</v>
      </c>
      <c r="M293" s="17" t="s">
        <v>32</v>
      </c>
    </row>
    <row r="294" spans="1:13">
      <c r="A294" s="97"/>
      <c r="B294" s="100" t="s">
        <v>105</v>
      </c>
      <c r="C294" s="101"/>
      <c r="D294" s="101"/>
      <c r="E294" s="101"/>
      <c r="F294" s="102"/>
      <c r="G294" s="20">
        <v>3657000</v>
      </c>
      <c r="H294" s="20">
        <v>5757000</v>
      </c>
      <c r="I294" s="18">
        <v>0</v>
      </c>
      <c r="J294" s="20">
        <v>658177</v>
      </c>
      <c r="K294" s="20">
        <v>658177</v>
      </c>
      <c r="L294" s="22">
        <v>44</v>
      </c>
      <c r="M294" s="23"/>
    </row>
    <row r="295" spans="1:13">
      <c r="A295" s="93" t="s">
        <v>426</v>
      </c>
      <c r="B295" s="94"/>
      <c r="C295" s="94"/>
      <c r="D295" s="94"/>
      <c r="E295" s="94"/>
      <c r="F295" s="95"/>
      <c r="G295" s="20">
        <v>3657000</v>
      </c>
      <c r="H295" s="24">
        <v>5757000</v>
      </c>
      <c r="I295" s="18">
        <v>0</v>
      </c>
      <c r="J295" s="24">
        <v>658177</v>
      </c>
      <c r="K295" s="24">
        <v>658177</v>
      </c>
      <c r="L295" s="26">
        <v>44</v>
      </c>
      <c r="M295" s="27"/>
    </row>
    <row r="296" spans="1:13">
      <c r="A296" s="103" t="s">
        <v>483</v>
      </c>
      <c r="B296" s="104" t="s">
        <v>68</v>
      </c>
      <c r="C296" s="16" t="s">
        <v>476</v>
      </c>
      <c r="D296" s="17" t="s">
        <v>478</v>
      </c>
      <c r="E296" s="17" t="s">
        <v>6</v>
      </c>
      <c r="F296" s="17" t="s">
        <v>6</v>
      </c>
      <c r="G296" s="18">
        <v>1750000</v>
      </c>
      <c r="H296" s="17"/>
      <c r="I296" s="18"/>
      <c r="J296" s="17"/>
      <c r="K296" s="18"/>
      <c r="L296" s="19"/>
      <c r="M296" s="17" t="s">
        <v>482</v>
      </c>
    </row>
    <row r="297" spans="1:13" ht="31.5">
      <c r="A297" s="96"/>
      <c r="B297" s="99"/>
      <c r="C297" s="16" t="s">
        <v>477</v>
      </c>
      <c r="D297" s="17" t="s">
        <v>479</v>
      </c>
      <c r="E297" s="17" t="s">
        <v>6</v>
      </c>
      <c r="F297" s="17" t="s">
        <v>480</v>
      </c>
      <c r="G297" s="17" t="s">
        <v>481</v>
      </c>
      <c r="I297" s="18"/>
      <c r="J297" s="17"/>
      <c r="K297" s="18"/>
      <c r="L297" s="19"/>
      <c r="M297" s="17" t="s">
        <v>185</v>
      </c>
    </row>
    <row r="298" spans="1:13">
      <c r="A298" s="97"/>
      <c r="B298" s="100" t="s">
        <v>68</v>
      </c>
      <c r="C298" s="101"/>
      <c r="D298" s="101"/>
      <c r="E298" s="101"/>
      <c r="F298" s="102"/>
      <c r="G298" s="20">
        <v>25750000</v>
      </c>
      <c r="H298" s="21"/>
      <c r="I298" s="20">
        <v>0</v>
      </c>
      <c r="J298" s="20">
        <v>0</v>
      </c>
      <c r="K298" s="20">
        <v>0</v>
      </c>
      <c r="L298" s="20">
        <v>0</v>
      </c>
      <c r="M298" s="23"/>
    </row>
    <row r="299" spans="1:13">
      <c r="A299" s="93" t="s">
        <v>444</v>
      </c>
      <c r="B299" s="94"/>
      <c r="C299" s="94"/>
      <c r="D299" s="94"/>
      <c r="E299" s="94"/>
      <c r="F299" s="95"/>
      <c r="G299" s="20">
        <v>25750000</v>
      </c>
      <c r="H299" s="25"/>
      <c r="I299" s="20">
        <v>0</v>
      </c>
      <c r="J299" s="20">
        <v>0</v>
      </c>
      <c r="K299" s="20">
        <v>0</v>
      </c>
      <c r="L299" s="20">
        <v>0</v>
      </c>
      <c r="M299" s="27"/>
    </row>
    <row r="300" spans="1:13" ht="52.5">
      <c r="A300" s="71" t="s">
        <v>440</v>
      </c>
      <c r="B300" s="69" t="s">
        <v>68</v>
      </c>
      <c r="C300" s="48" t="s">
        <v>441</v>
      </c>
      <c r="D300" s="49" t="s">
        <v>442</v>
      </c>
      <c r="E300" s="49" t="s">
        <v>443</v>
      </c>
      <c r="F300" s="49" t="s">
        <v>110</v>
      </c>
      <c r="G300" s="50">
        <v>115907800</v>
      </c>
      <c r="H300" s="49" t="s">
        <v>484</v>
      </c>
      <c r="I300" s="50">
        <v>26534370</v>
      </c>
      <c r="J300" s="49" t="s">
        <v>484</v>
      </c>
      <c r="K300" s="50">
        <v>26534370</v>
      </c>
      <c r="L300" s="51">
        <v>22.89</v>
      </c>
      <c r="M300" s="49" t="s">
        <v>96</v>
      </c>
    </row>
    <row r="301" spans="1:13" ht="12.75" customHeight="1">
      <c r="A301" s="72"/>
      <c r="B301" s="70"/>
      <c r="C301" s="48" t="s">
        <v>441</v>
      </c>
      <c r="D301" s="49" t="s">
        <v>442</v>
      </c>
      <c r="E301" s="49" t="s">
        <v>443</v>
      </c>
      <c r="F301" s="49" t="s">
        <v>110</v>
      </c>
      <c r="G301" s="50">
        <v>1159078</v>
      </c>
      <c r="H301" s="49" t="s">
        <v>484</v>
      </c>
      <c r="I301" s="50">
        <v>592304</v>
      </c>
      <c r="J301" s="49" t="s">
        <v>484</v>
      </c>
      <c r="K301" s="50">
        <v>592304</v>
      </c>
      <c r="L301" s="51">
        <v>51.1</v>
      </c>
      <c r="M301" s="49" t="s">
        <v>92</v>
      </c>
    </row>
    <row r="302" spans="1:13">
      <c r="A302" s="73"/>
      <c r="B302" s="100" t="s">
        <v>68</v>
      </c>
      <c r="C302" s="101"/>
      <c r="D302" s="101"/>
      <c r="E302" s="101"/>
      <c r="F302" s="102"/>
      <c r="G302" s="20">
        <v>117066878</v>
      </c>
      <c r="H302" s="21" t="s">
        <v>484</v>
      </c>
      <c r="I302" s="21" t="s">
        <v>486</v>
      </c>
      <c r="J302" s="21" t="s">
        <v>484</v>
      </c>
      <c r="K302" s="21" t="s">
        <v>487</v>
      </c>
      <c r="L302" s="21" t="s">
        <v>485</v>
      </c>
      <c r="M302" s="23"/>
    </row>
    <row r="303" spans="1:13">
      <c r="A303" s="93" t="s">
        <v>440</v>
      </c>
      <c r="B303" s="94"/>
      <c r="C303" s="94"/>
      <c r="D303" s="94"/>
      <c r="E303" s="94"/>
      <c r="F303" s="95"/>
      <c r="G303" s="24">
        <v>0</v>
      </c>
      <c r="H303" s="25" t="s">
        <v>484</v>
      </c>
      <c r="I303" s="25"/>
      <c r="J303" s="25"/>
      <c r="K303" s="25"/>
      <c r="L303" s="25"/>
      <c r="M303" s="27"/>
    </row>
    <row r="304" spans="1:13">
      <c r="A304" s="103" t="s">
        <v>445</v>
      </c>
      <c r="B304" s="104" t="s">
        <v>65</v>
      </c>
      <c r="C304" s="16" t="s">
        <v>446</v>
      </c>
      <c r="D304" s="17" t="s">
        <v>38</v>
      </c>
      <c r="E304" s="17" t="s">
        <v>405</v>
      </c>
      <c r="F304" s="17" t="s">
        <v>422</v>
      </c>
      <c r="G304" s="18">
        <v>27652000</v>
      </c>
      <c r="H304" s="18">
        <v>0</v>
      </c>
      <c r="I304" s="18">
        <v>0</v>
      </c>
      <c r="J304" s="18">
        <v>0</v>
      </c>
      <c r="K304" s="18">
        <v>0</v>
      </c>
      <c r="L304" s="19">
        <v>0</v>
      </c>
      <c r="M304" s="17" t="s">
        <v>185</v>
      </c>
    </row>
    <row r="305" spans="1:13" ht="21">
      <c r="A305" s="96"/>
      <c r="B305" s="98"/>
      <c r="C305" s="16" t="s">
        <v>447</v>
      </c>
      <c r="D305" s="17" t="s">
        <v>47</v>
      </c>
      <c r="E305" s="17" t="s">
        <v>110</v>
      </c>
      <c r="F305" s="17" t="s">
        <v>180</v>
      </c>
      <c r="G305" s="18">
        <v>0</v>
      </c>
      <c r="H305" s="18">
        <v>0</v>
      </c>
      <c r="I305" s="18">
        <v>0</v>
      </c>
      <c r="J305" s="18">
        <v>133650</v>
      </c>
      <c r="K305" s="18">
        <v>133650</v>
      </c>
      <c r="L305" s="17"/>
      <c r="M305" s="17" t="s">
        <v>74</v>
      </c>
    </row>
    <row r="306" spans="1:13">
      <c r="A306" s="96"/>
      <c r="B306" s="98"/>
      <c r="C306" s="16" t="s">
        <v>448</v>
      </c>
      <c r="D306" s="17" t="s">
        <v>47</v>
      </c>
      <c r="E306" s="17" t="s">
        <v>405</v>
      </c>
      <c r="F306" s="17" t="s">
        <v>422</v>
      </c>
      <c r="G306" s="18">
        <v>73100000</v>
      </c>
      <c r="H306" s="18">
        <v>0</v>
      </c>
      <c r="I306" s="18">
        <v>0</v>
      </c>
      <c r="J306" s="18">
        <v>0</v>
      </c>
      <c r="K306" s="18">
        <v>0</v>
      </c>
      <c r="L306" s="19">
        <v>0</v>
      </c>
      <c r="M306" s="17" t="s">
        <v>185</v>
      </c>
    </row>
    <row r="307" spans="1:13" ht="42">
      <c r="A307" s="96"/>
      <c r="B307" s="98"/>
      <c r="C307" s="16" t="s">
        <v>449</v>
      </c>
      <c r="D307" s="17" t="s">
        <v>47</v>
      </c>
      <c r="E307" s="17" t="s">
        <v>450</v>
      </c>
      <c r="F307" s="17" t="s">
        <v>451</v>
      </c>
      <c r="G307" s="18">
        <v>5265816</v>
      </c>
      <c r="H307" s="18">
        <v>0</v>
      </c>
      <c r="I307" s="18">
        <v>0</v>
      </c>
      <c r="J307" s="18">
        <v>1400000</v>
      </c>
      <c r="K307" s="18">
        <v>1400000</v>
      </c>
      <c r="L307" s="19">
        <v>26.59</v>
      </c>
      <c r="M307" s="17" t="s">
        <v>73</v>
      </c>
    </row>
    <row r="308" spans="1:13" ht="42">
      <c r="A308" s="96"/>
      <c r="B308" s="98"/>
      <c r="C308" s="16" t="s">
        <v>452</v>
      </c>
      <c r="D308" s="17" t="s">
        <v>47</v>
      </c>
      <c r="E308" s="17" t="s">
        <v>366</v>
      </c>
      <c r="F308" s="17" t="s">
        <v>453</v>
      </c>
      <c r="G308" s="18">
        <v>14363408</v>
      </c>
      <c r="H308" s="18">
        <v>0</v>
      </c>
      <c r="I308" s="18">
        <v>2173000</v>
      </c>
      <c r="J308" s="18">
        <v>1260000</v>
      </c>
      <c r="K308" s="18">
        <v>3433000</v>
      </c>
      <c r="L308" s="19">
        <v>23.9</v>
      </c>
      <c r="M308" s="17" t="s">
        <v>73</v>
      </c>
    </row>
    <row r="309" spans="1:13">
      <c r="A309" s="96"/>
      <c r="B309" s="98"/>
      <c r="C309" s="16" t="s">
        <v>454</v>
      </c>
      <c r="D309" s="17" t="s">
        <v>47</v>
      </c>
      <c r="E309" s="17" t="s">
        <v>52</v>
      </c>
      <c r="F309" s="17" t="s">
        <v>420</v>
      </c>
      <c r="G309" s="18">
        <v>34369000</v>
      </c>
      <c r="H309" s="18">
        <v>0</v>
      </c>
      <c r="I309" s="18">
        <v>4000</v>
      </c>
      <c r="J309" s="18">
        <v>0</v>
      </c>
      <c r="K309" s="18">
        <v>4000</v>
      </c>
      <c r="L309" s="19">
        <v>0.01</v>
      </c>
      <c r="M309" s="17" t="s">
        <v>185</v>
      </c>
    </row>
    <row r="310" spans="1:13" ht="21">
      <c r="A310" s="96"/>
      <c r="B310" s="98"/>
      <c r="C310" s="16" t="s">
        <v>455</v>
      </c>
      <c r="D310" s="17" t="s">
        <v>47</v>
      </c>
      <c r="E310" s="17" t="s">
        <v>110</v>
      </c>
      <c r="F310" s="17" t="s">
        <v>180</v>
      </c>
      <c r="G310" s="18">
        <v>1625000</v>
      </c>
      <c r="H310" s="18">
        <v>0</v>
      </c>
      <c r="I310" s="18">
        <v>0</v>
      </c>
      <c r="J310" s="18">
        <v>1218749</v>
      </c>
      <c r="K310" s="18">
        <v>1218749</v>
      </c>
      <c r="L310" s="19">
        <v>75</v>
      </c>
      <c r="M310" s="17" t="s">
        <v>86</v>
      </c>
    </row>
    <row r="311" spans="1:13">
      <c r="A311" s="97"/>
      <c r="B311" s="100" t="s">
        <v>65</v>
      </c>
      <c r="C311" s="101"/>
      <c r="D311" s="101"/>
      <c r="E311" s="101"/>
      <c r="F311" s="102"/>
      <c r="G311" s="20">
        <v>161046274</v>
      </c>
      <c r="H311" s="20">
        <v>0</v>
      </c>
      <c r="I311" s="20">
        <v>5150497</v>
      </c>
      <c r="J311" s="20">
        <v>4012399</v>
      </c>
      <c r="K311" s="20">
        <v>9162896</v>
      </c>
      <c r="L311" s="22">
        <v>20</v>
      </c>
      <c r="M311" s="23"/>
    </row>
    <row r="312" spans="1:13">
      <c r="A312" s="93" t="s">
        <v>445</v>
      </c>
      <c r="B312" s="94"/>
      <c r="C312" s="94"/>
      <c r="D312" s="94"/>
      <c r="E312" s="94"/>
      <c r="F312" s="95"/>
      <c r="G312" s="24">
        <v>161046274</v>
      </c>
      <c r="H312" s="24">
        <v>0</v>
      </c>
      <c r="I312" s="24">
        <v>5150497</v>
      </c>
      <c r="J312" s="24">
        <v>4012399</v>
      </c>
      <c r="K312" s="24">
        <v>9162896</v>
      </c>
      <c r="L312" s="26">
        <v>20</v>
      </c>
      <c r="M312" s="27"/>
    </row>
    <row r="313" spans="1:13">
      <c r="A313" s="96" t="s">
        <v>456</v>
      </c>
      <c r="B313" s="44"/>
      <c r="C313" s="16" t="s">
        <v>457</v>
      </c>
      <c r="D313" s="17" t="s">
        <v>38</v>
      </c>
      <c r="E313" s="17" t="s">
        <v>110</v>
      </c>
      <c r="F313" s="17" t="s">
        <v>422</v>
      </c>
      <c r="G313" s="18">
        <v>5000000</v>
      </c>
      <c r="H313" s="18">
        <v>2000</v>
      </c>
      <c r="I313" s="18">
        <v>0</v>
      </c>
      <c r="J313" s="18">
        <v>0</v>
      </c>
      <c r="K313" s="18">
        <v>0</v>
      </c>
      <c r="L313" s="19">
        <v>0</v>
      </c>
      <c r="M313" s="17" t="s">
        <v>185</v>
      </c>
    </row>
    <row r="314" spans="1:13">
      <c r="A314" s="97"/>
      <c r="B314" s="100" t="s">
        <v>27</v>
      </c>
      <c r="C314" s="101"/>
      <c r="D314" s="101"/>
      <c r="E314" s="101"/>
      <c r="F314" s="102"/>
      <c r="G314" s="18">
        <v>5000000</v>
      </c>
      <c r="H314" s="18">
        <v>2000</v>
      </c>
      <c r="I314" s="18">
        <v>0</v>
      </c>
      <c r="J314" s="18">
        <v>0</v>
      </c>
      <c r="K314" s="18">
        <v>0</v>
      </c>
      <c r="L314" s="19">
        <v>0</v>
      </c>
      <c r="M314" s="23"/>
    </row>
    <row r="315" spans="1:13" s="65" customFormat="1">
      <c r="A315" s="93" t="s">
        <v>456</v>
      </c>
      <c r="B315" s="94"/>
      <c r="C315" s="94"/>
      <c r="D315" s="94"/>
      <c r="E315" s="94"/>
      <c r="F315" s="95"/>
      <c r="G315" s="63">
        <v>5000000</v>
      </c>
      <c r="H315" s="63">
        <v>2000</v>
      </c>
      <c r="I315" s="63">
        <v>0</v>
      </c>
      <c r="J315" s="63">
        <v>0</v>
      </c>
      <c r="K315" s="63">
        <v>0</v>
      </c>
      <c r="L315" s="64">
        <v>0</v>
      </c>
      <c r="M315" s="27"/>
    </row>
    <row r="316" spans="1:13">
      <c r="A316" s="93" t="s">
        <v>458</v>
      </c>
      <c r="B316" s="94"/>
      <c r="C316" s="94"/>
      <c r="D316" s="94"/>
      <c r="E316" s="94"/>
      <c r="F316" s="95"/>
      <c r="G316" s="24">
        <v>1075869597</v>
      </c>
      <c r="H316" s="24">
        <v>142229976</v>
      </c>
      <c r="I316" s="24">
        <v>114545066</v>
      </c>
      <c r="J316" s="24">
        <v>75618800</v>
      </c>
      <c r="K316" s="24">
        <v>1726001403</v>
      </c>
      <c r="L316" s="26">
        <v>20</v>
      </c>
      <c r="M316" s="27"/>
    </row>
    <row r="317" spans="1:13">
      <c r="A317" s="1"/>
    </row>
    <row r="318" spans="1:13">
      <c r="A318" s="29"/>
      <c r="B318" s="30"/>
      <c r="C318" s="31"/>
    </row>
  </sheetData>
  <autoFilter ref="M1:M318"/>
  <mergeCells count="165">
    <mergeCell ref="M5:M6"/>
    <mergeCell ref="A7:A30"/>
    <mergeCell ref="B7:B29"/>
    <mergeCell ref="B30:F30"/>
    <mergeCell ref="A5:A6"/>
    <mergeCell ref="B5:B6"/>
    <mergeCell ref="C5:C6"/>
    <mergeCell ref="D5:D6"/>
    <mergeCell ref="E5:E6"/>
    <mergeCell ref="F5:F6"/>
    <mergeCell ref="A31:F31"/>
    <mergeCell ref="A32:A37"/>
    <mergeCell ref="B32:B36"/>
    <mergeCell ref="B37:F37"/>
    <mergeCell ref="A38:F38"/>
    <mergeCell ref="H5:H6"/>
    <mergeCell ref="I5:I6"/>
    <mergeCell ref="J5:J6"/>
    <mergeCell ref="L5:L6"/>
    <mergeCell ref="B45:F45"/>
    <mergeCell ref="A46:F46"/>
    <mergeCell ref="A47:A55"/>
    <mergeCell ref="B47:B54"/>
    <mergeCell ref="B55:F55"/>
    <mergeCell ref="A56:F56"/>
    <mergeCell ref="A39:A41"/>
    <mergeCell ref="B39:B40"/>
    <mergeCell ref="B41:F41"/>
    <mergeCell ref="A42:F42"/>
    <mergeCell ref="A43:A45"/>
    <mergeCell ref="B43:F43"/>
    <mergeCell ref="B44:F44"/>
    <mergeCell ref="A57:A77"/>
    <mergeCell ref="B58:F58"/>
    <mergeCell ref="B60:F60"/>
    <mergeCell ref="B61:B64"/>
    <mergeCell ref="B65:F65"/>
    <mergeCell ref="B66:B71"/>
    <mergeCell ref="B72:F72"/>
    <mergeCell ref="B73:B76"/>
    <mergeCell ref="B77:F77"/>
    <mergeCell ref="A83:F83"/>
    <mergeCell ref="A84:A87"/>
    <mergeCell ref="B84:B86"/>
    <mergeCell ref="B87:F87"/>
    <mergeCell ref="A88:F88"/>
    <mergeCell ref="A89:A106"/>
    <mergeCell ref="B89:B105"/>
    <mergeCell ref="B106:F106"/>
    <mergeCell ref="A78:F78"/>
    <mergeCell ref="A79:A80"/>
    <mergeCell ref="B79:B80"/>
    <mergeCell ref="A81:F81"/>
    <mergeCell ref="B82:F82"/>
    <mergeCell ref="A107:F107"/>
    <mergeCell ref="A108:A109"/>
    <mergeCell ref="B109:F109"/>
    <mergeCell ref="A110:F110"/>
    <mergeCell ref="A111:A129"/>
    <mergeCell ref="B111:B113"/>
    <mergeCell ref="B114:F114"/>
    <mergeCell ref="B115:B128"/>
    <mergeCell ref="B129:F129"/>
    <mergeCell ref="A137:F137"/>
    <mergeCell ref="A138:A139"/>
    <mergeCell ref="B139:F139"/>
    <mergeCell ref="A140:F140"/>
    <mergeCell ref="B141:F141"/>
    <mergeCell ref="A130:F130"/>
    <mergeCell ref="A131:A132"/>
    <mergeCell ref="B132:F132"/>
    <mergeCell ref="A133:F133"/>
    <mergeCell ref="A134:A136"/>
    <mergeCell ref="B134:B135"/>
    <mergeCell ref="B136:F136"/>
    <mergeCell ref="B156:F156"/>
    <mergeCell ref="A157:F157"/>
    <mergeCell ref="B158:F158"/>
    <mergeCell ref="A142:F142"/>
    <mergeCell ref="A143:A154"/>
    <mergeCell ref="B144:F144"/>
    <mergeCell ref="B145:B153"/>
    <mergeCell ref="B154:F154"/>
    <mergeCell ref="A155:F155"/>
    <mergeCell ref="A166:F166"/>
    <mergeCell ref="A167:A168"/>
    <mergeCell ref="B168:F168"/>
    <mergeCell ref="A169:F169"/>
    <mergeCell ref="B170:F170"/>
    <mergeCell ref="A159:F159"/>
    <mergeCell ref="A160:A163"/>
    <mergeCell ref="B161:F161"/>
    <mergeCell ref="B163:F163"/>
    <mergeCell ref="A164:F164"/>
    <mergeCell ref="B165:F165"/>
    <mergeCell ref="A171:F171"/>
    <mergeCell ref="A172:A175"/>
    <mergeCell ref="B172:B174"/>
    <mergeCell ref="B175:F175"/>
    <mergeCell ref="A176:F176"/>
    <mergeCell ref="A177:A189"/>
    <mergeCell ref="B178:F178"/>
    <mergeCell ref="B180:F180"/>
    <mergeCell ref="B181:B184"/>
    <mergeCell ref="B185:F185"/>
    <mergeCell ref="A194:F194"/>
    <mergeCell ref="A195:A222"/>
    <mergeCell ref="B195:B221"/>
    <mergeCell ref="B222:F222"/>
    <mergeCell ref="A223:F223"/>
    <mergeCell ref="A224:A227"/>
    <mergeCell ref="B224:B226"/>
    <mergeCell ref="B227:F227"/>
    <mergeCell ref="B186:B188"/>
    <mergeCell ref="B189:F189"/>
    <mergeCell ref="A190:F190"/>
    <mergeCell ref="A191:A193"/>
    <mergeCell ref="B191:B192"/>
    <mergeCell ref="B193:F193"/>
    <mergeCell ref="A272:F272"/>
    <mergeCell ref="A273:A277"/>
    <mergeCell ref="B273:B276"/>
    <mergeCell ref="B277:F277"/>
    <mergeCell ref="A228:F228"/>
    <mergeCell ref="A229:A244"/>
    <mergeCell ref="B230:F230"/>
    <mergeCell ref="B231:B239"/>
    <mergeCell ref="B240:F240"/>
    <mergeCell ref="B241:B243"/>
    <mergeCell ref="B244:F244"/>
    <mergeCell ref="A312:F312"/>
    <mergeCell ref="A313:A314"/>
    <mergeCell ref="B314:F314"/>
    <mergeCell ref="A315:F315"/>
    <mergeCell ref="A316:F316"/>
    <mergeCell ref="A299:F299"/>
    <mergeCell ref="B302:F302"/>
    <mergeCell ref="A303:F303"/>
    <mergeCell ref="A304:A311"/>
    <mergeCell ref="B304:B310"/>
    <mergeCell ref="B311:F311"/>
    <mergeCell ref="G170:L170"/>
    <mergeCell ref="B300:B301"/>
    <mergeCell ref="A300:A302"/>
    <mergeCell ref="G43:L45"/>
    <mergeCell ref="D79:M80"/>
    <mergeCell ref="G82:M82"/>
    <mergeCell ref="G108:L108"/>
    <mergeCell ref="G131:L131"/>
    <mergeCell ref="G141:L141"/>
    <mergeCell ref="G156:L156"/>
    <mergeCell ref="G158:M158"/>
    <mergeCell ref="G165:L165"/>
    <mergeCell ref="A278:F278"/>
    <mergeCell ref="A279:A294"/>
    <mergeCell ref="B279:B293"/>
    <mergeCell ref="B294:F294"/>
    <mergeCell ref="A295:F295"/>
    <mergeCell ref="A296:A298"/>
    <mergeCell ref="B296:B297"/>
    <mergeCell ref="B298:F298"/>
    <mergeCell ref="A245:F245"/>
    <mergeCell ref="A246:A271"/>
    <mergeCell ref="B246:B270"/>
    <mergeCell ref="B271:F271"/>
  </mergeCells>
  <pageMargins left="0.75" right="0.75" top="1" bottom="1" header="0.5" footer="0.5"/>
  <pageSetup paperSize="9" scale="4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16" workbookViewId="0">
      <selection activeCell="G44" sqref="G44"/>
    </sheetView>
  </sheetViews>
  <sheetFormatPr defaultRowHeight="12.75"/>
  <cols>
    <col min="1" max="1" width="27.28515625" style="32" customWidth="1"/>
    <col min="2" max="2" width="11.7109375" style="32" customWidth="1"/>
    <col min="3" max="3" width="16.85546875" style="32" customWidth="1"/>
    <col min="4" max="4" width="14.5703125" style="32" customWidth="1"/>
    <col min="5" max="5" width="17.5703125" style="32" customWidth="1"/>
    <col min="6" max="6" width="16.28515625" style="32" customWidth="1"/>
    <col min="7" max="7" width="18.42578125" style="32" customWidth="1"/>
    <col min="8" max="16384" width="9.140625" style="32"/>
  </cols>
  <sheetData>
    <row r="1" spans="1:7" ht="30" customHeight="1" thickBot="1">
      <c r="A1" s="113" t="s">
        <v>459</v>
      </c>
      <c r="B1" s="114"/>
      <c r="C1" s="114"/>
      <c r="D1" s="114"/>
    </row>
    <row r="2" spans="1:7" ht="15" customHeight="1" thickTop="1" thickBot="1">
      <c r="A2" s="52" t="s">
        <v>460</v>
      </c>
      <c r="B2" s="58" t="s">
        <v>2</v>
      </c>
      <c r="C2" s="53" t="s">
        <v>461</v>
      </c>
      <c r="D2" s="59"/>
      <c r="E2" s="56"/>
      <c r="F2" s="56"/>
      <c r="G2" s="57"/>
    </row>
    <row r="3" spans="1:7" ht="15" customHeight="1" thickTop="1" thickBot="1">
      <c r="A3" s="54" t="s">
        <v>462</v>
      </c>
      <c r="B3" s="60" t="s">
        <v>6</v>
      </c>
      <c r="C3" s="55" t="s">
        <v>463</v>
      </c>
      <c r="D3" s="61"/>
      <c r="E3" s="56"/>
      <c r="F3" s="56"/>
      <c r="G3" s="57"/>
    </row>
    <row r="4" spans="1:7" ht="15" customHeight="1" thickTop="1" thickBot="1">
      <c r="A4" s="54" t="s">
        <v>464</v>
      </c>
      <c r="B4" s="115" t="s">
        <v>9</v>
      </c>
      <c r="C4" s="116"/>
      <c r="D4" s="116"/>
      <c r="E4" s="56"/>
      <c r="F4" s="56"/>
      <c r="G4" s="57"/>
    </row>
    <row r="5" spans="1:7" ht="21">
      <c r="A5" s="117" t="s">
        <v>465</v>
      </c>
      <c r="B5" s="119" t="s">
        <v>466</v>
      </c>
      <c r="C5" s="45" t="s">
        <v>467</v>
      </c>
      <c r="D5" s="119" t="s">
        <v>468</v>
      </c>
      <c r="E5" s="45" t="s">
        <v>469</v>
      </c>
      <c r="F5" s="45" t="s">
        <v>470</v>
      </c>
      <c r="G5" s="111" t="s">
        <v>471</v>
      </c>
    </row>
    <row r="6" spans="1:7" ht="51" customHeight="1">
      <c r="A6" s="118"/>
      <c r="B6" s="120"/>
      <c r="C6" s="46"/>
      <c r="D6" s="120"/>
      <c r="E6" s="46"/>
      <c r="F6" s="46"/>
      <c r="G6" s="112"/>
    </row>
    <row r="7" spans="1:7">
      <c r="A7" s="33" t="s">
        <v>26</v>
      </c>
      <c r="B7" s="34">
        <v>23</v>
      </c>
      <c r="C7" s="34">
        <v>9365200</v>
      </c>
      <c r="D7" s="35" t="s">
        <v>484</v>
      </c>
      <c r="E7" s="35" t="s">
        <v>484</v>
      </c>
      <c r="F7" s="34">
        <v>0</v>
      </c>
      <c r="G7" s="36">
        <v>0</v>
      </c>
    </row>
    <row r="8" spans="1:7" ht="13.5" customHeight="1">
      <c r="A8" s="33" t="s">
        <v>64</v>
      </c>
      <c r="B8" s="34">
        <v>5</v>
      </c>
      <c r="C8" s="34">
        <v>6290084</v>
      </c>
      <c r="D8" s="34">
        <v>1700000</v>
      </c>
      <c r="E8" s="34">
        <v>0</v>
      </c>
      <c r="F8" s="34">
        <v>11000</v>
      </c>
      <c r="G8" s="36">
        <v>33</v>
      </c>
    </row>
    <row r="9" spans="1:7">
      <c r="A9" s="33" t="s">
        <v>274</v>
      </c>
      <c r="B9" s="34">
        <v>3</v>
      </c>
      <c r="C9" s="34">
        <v>6361502</v>
      </c>
      <c r="D9" s="34">
        <v>5386000</v>
      </c>
      <c r="E9" s="34">
        <v>163916</v>
      </c>
      <c r="F9" s="34">
        <v>1941507</v>
      </c>
      <c r="G9" s="36">
        <v>39</v>
      </c>
    </row>
    <row r="10" spans="1:7">
      <c r="A10" s="33" t="s">
        <v>97</v>
      </c>
      <c r="B10" s="34">
        <v>2</v>
      </c>
      <c r="C10" s="34">
        <v>136597136</v>
      </c>
      <c r="D10" s="35" t="s">
        <v>484</v>
      </c>
      <c r="E10" s="35" t="s">
        <v>484</v>
      </c>
      <c r="F10" s="35" t="s">
        <v>484</v>
      </c>
      <c r="G10" s="37" t="s">
        <v>484</v>
      </c>
    </row>
    <row r="11" spans="1:7" ht="15.75" customHeight="1">
      <c r="A11" s="33" t="s">
        <v>104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6">
        <v>0</v>
      </c>
    </row>
    <row r="12" spans="1:7">
      <c r="A12" s="33" t="s">
        <v>108</v>
      </c>
      <c r="B12" s="34">
        <v>8</v>
      </c>
      <c r="C12" s="34">
        <v>5680000</v>
      </c>
      <c r="D12" s="34">
        <v>11980000</v>
      </c>
      <c r="E12" s="34">
        <v>0</v>
      </c>
      <c r="F12" s="34">
        <v>2222660</v>
      </c>
      <c r="G12" s="36">
        <v>23</v>
      </c>
    </row>
    <row r="13" spans="1:7">
      <c r="A13" s="33" t="s">
        <v>121</v>
      </c>
      <c r="B13" s="34">
        <v>16</v>
      </c>
      <c r="C13" s="34">
        <v>10554282</v>
      </c>
      <c r="D13" s="34">
        <v>9759791</v>
      </c>
      <c r="E13" s="34">
        <v>2600512</v>
      </c>
      <c r="F13" s="34">
        <v>8122040</v>
      </c>
      <c r="G13" s="36">
        <v>77</v>
      </c>
    </row>
    <row r="14" spans="1:7">
      <c r="A14" s="33" t="s">
        <v>163</v>
      </c>
      <c r="B14" s="34">
        <v>0</v>
      </c>
      <c r="C14" s="34">
        <v>0</v>
      </c>
      <c r="D14" s="35" t="s">
        <v>484</v>
      </c>
      <c r="E14" s="35" t="s">
        <v>484</v>
      </c>
      <c r="F14" s="34">
        <v>0</v>
      </c>
      <c r="G14" s="36">
        <v>0</v>
      </c>
    </row>
    <row r="15" spans="1:7">
      <c r="A15" s="33" t="s">
        <v>164</v>
      </c>
      <c r="B15" s="34">
        <v>0</v>
      </c>
      <c r="C15" s="34">
        <v>0</v>
      </c>
      <c r="D15" s="35" t="s">
        <v>484</v>
      </c>
      <c r="E15" s="35" t="s">
        <v>484</v>
      </c>
      <c r="F15" s="34">
        <v>0</v>
      </c>
      <c r="G15" s="36">
        <v>0</v>
      </c>
    </row>
    <row r="16" spans="1:7" ht="21">
      <c r="A16" s="33" t="s">
        <v>166</v>
      </c>
      <c r="B16" s="34">
        <v>3</v>
      </c>
      <c r="C16" s="34">
        <v>18388000</v>
      </c>
      <c r="D16" s="34">
        <v>7940320</v>
      </c>
      <c r="E16" s="34">
        <v>6363000</v>
      </c>
      <c r="F16" s="34">
        <v>4816524</v>
      </c>
      <c r="G16" s="36">
        <v>50</v>
      </c>
    </row>
    <row r="17" spans="1:7" ht="21">
      <c r="A17" s="33" t="s">
        <v>176</v>
      </c>
      <c r="B17" s="34">
        <v>17</v>
      </c>
      <c r="C17" s="34">
        <v>2584800</v>
      </c>
      <c r="D17" s="34">
        <v>1203400</v>
      </c>
      <c r="E17" s="34">
        <v>1380755</v>
      </c>
      <c r="F17" s="34">
        <v>259373</v>
      </c>
      <c r="G17" s="36">
        <v>40</v>
      </c>
    </row>
    <row r="18" spans="1:7">
      <c r="A18" s="33" t="s">
        <v>201</v>
      </c>
      <c r="B18" s="34">
        <v>0</v>
      </c>
      <c r="C18" s="34">
        <v>0</v>
      </c>
      <c r="D18" s="35" t="s">
        <v>484</v>
      </c>
      <c r="E18" s="35" t="s">
        <v>484</v>
      </c>
      <c r="F18" s="34">
        <v>0</v>
      </c>
      <c r="G18" s="36">
        <v>0</v>
      </c>
    </row>
    <row r="19" spans="1:7">
      <c r="A19" s="33" t="s">
        <v>203</v>
      </c>
      <c r="B19" s="34">
        <v>17</v>
      </c>
      <c r="C19" s="34">
        <v>232460</v>
      </c>
      <c r="D19" s="34">
        <v>582725</v>
      </c>
      <c r="E19" s="34">
        <v>336300</v>
      </c>
      <c r="F19" s="34">
        <v>139045</v>
      </c>
      <c r="G19" s="36">
        <v>60</v>
      </c>
    </row>
    <row r="20" spans="1:7">
      <c r="A20" s="33" t="s">
        <v>229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</row>
    <row r="21" spans="1:7">
      <c r="A21" s="33" t="s">
        <v>286</v>
      </c>
      <c r="B21" s="34">
        <v>9</v>
      </c>
      <c r="C21" s="34">
        <v>46796000</v>
      </c>
      <c r="D21" s="34">
        <v>34738414</v>
      </c>
      <c r="E21" s="34">
        <v>9036586</v>
      </c>
      <c r="F21" s="34">
        <v>9069575</v>
      </c>
      <c r="G21" s="36">
        <v>0</v>
      </c>
    </row>
    <row r="22" spans="1:7">
      <c r="A22" s="33" t="s">
        <v>308</v>
      </c>
      <c r="B22" s="34">
        <v>2</v>
      </c>
      <c r="C22" s="34">
        <v>3982000</v>
      </c>
      <c r="D22" s="34">
        <v>0</v>
      </c>
      <c r="E22" s="34">
        <v>0</v>
      </c>
      <c r="F22" s="34">
        <v>10148798</v>
      </c>
      <c r="G22" s="36">
        <v>10</v>
      </c>
    </row>
    <row r="23" spans="1:7">
      <c r="A23" s="33" t="s">
        <v>315</v>
      </c>
      <c r="B23" s="34">
        <v>27</v>
      </c>
      <c r="C23" s="34">
        <v>217490723</v>
      </c>
      <c r="D23" s="34">
        <v>19454000</v>
      </c>
      <c r="E23" s="34">
        <v>24052172</v>
      </c>
      <c r="F23" s="34">
        <v>0</v>
      </c>
      <c r="G23" s="36">
        <v>23</v>
      </c>
    </row>
    <row r="24" spans="1:7">
      <c r="A24" s="33" t="s">
        <v>364</v>
      </c>
      <c r="B24" s="34">
        <v>13</v>
      </c>
      <c r="C24" s="34">
        <v>5698272</v>
      </c>
      <c r="D24" s="34">
        <v>643600</v>
      </c>
      <c r="E24" s="34">
        <v>319234</v>
      </c>
      <c r="F24" s="34">
        <v>0</v>
      </c>
      <c r="G24" s="36">
        <v>17</v>
      </c>
    </row>
    <row r="25" spans="1:7">
      <c r="A25" s="33" t="s">
        <v>356</v>
      </c>
      <c r="B25" s="34">
        <v>3</v>
      </c>
      <c r="C25" s="34">
        <v>81243000</v>
      </c>
      <c r="D25" s="34">
        <v>28850000</v>
      </c>
      <c r="E25" s="34">
        <v>16351669</v>
      </c>
      <c r="F25" s="34">
        <v>21300000</v>
      </c>
      <c r="G25" s="36">
        <v>18</v>
      </c>
    </row>
    <row r="26" spans="1:7">
      <c r="A26" s="33" t="s">
        <v>236</v>
      </c>
      <c r="B26" s="34">
        <v>1</v>
      </c>
      <c r="C26" s="34">
        <v>2960700</v>
      </c>
      <c r="D26" s="35" t="s">
        <v>484</v>
      </c>
      <c r="E26" s="35" t="s">
        <v>488</v>
      </c>
      <c r="F26" s="34">
        <v>0</v>
      </c>
      <c r="G26" s="36">
        <v>22</v>
      </c>
    </row>
    <row r="27" spans="1:7" ht="21">
      <c r="A27" s="33" t="s">
        <v>230</v>
      </c>
      <c r="B27" s="34">
        <v>2</v>
      </c>
      <c r="C27" s="34">
        <v>110000</v>
      </c>
      <c r="D27" s="34">
        <v>164240</v>
      </c>
      <c r="E27" s="34">
        <v>101633</v>
      </c>
      <c r="F27" s="34">
        <v>107226</v>
      </c>
      <c r="G27" s="36">
        <v>0</v>
      </c>
    </row>
    <row r="28" spans="1:7">
      <c r="A28" s="33" t="s">
        <v>239</v>
      </c>
      <c r="B28" s="34">
        <v>0</v>
      </c>
      <c r="C28" s="34">
        <v>0</v>
      </c>
      <c r="D28" s="35" t="s">
        <v>484</v>
      </c>
      <c r="E28" s="35" t="s">
        <v>484</v>
      </c>
      <c r="F28" s="34">
        <v>0</v>
      </c>
      <c r="G28" s="36">
        <v>0</v>
      </c>
    </row>
    <row r="29" spans="1:7">
      <c r="A29" s="33" t="s">
        <v>240</v>
      </c>
      <c r="B29" s="34">
        <v>10</v>
      </c>
      <c r="C29" s="34">
        <v>3295000</v>
      </c>
      <c r="D29" s="35" t="s">
        <v>484</v>
      </c>
      <c r="E29" s="35" t="s">
        <v>484</v>
      </c>
      <c r="F29" s="34">
        <v>0</v>
      </c>
      <c r="G29" s="36">
        <v>0</v>
      </c>
    </row>
    <row r="30" spans="1:7">
      <c r="A30" s="33" t="s">
        <v>258</v>
      </c>
      <c r="B30" s="34">
        <v>0</v>
      </c>
      <c r="C30" s="34">
        <v>0</v>
      </c>
      <c r="D30" s="35" t="s">
        <v>484</v>
      </c>
      <c r="E30" s="35" t="s">
        <v>484</v>
      </c>
      <c r="F30" s="34">
        <v>0</v>
      </c>
      <c r="G30" s="37" t="s">
        <v>484</v>
      </c>
    </row>
    <row r="31" spans="1:7">
      <c r="A31" s="33" t="s">
        <v>259</v>
      </c>
      <c r="B31" s="34">
        <v>0</v>
      </c>
      <c r="C31" s="34">
        <v>0</v>
      </c>
      <c r="D31" s="35" t="s">
        <v>484</v>
      </c>
      <c r="E31" s="35" t="s">
        <v>484</v>
      </c>
      <c r="F31" s="34">
        <v>0</v>
      </c>
      <c r="G31" s="37" t="s">
        <v>490</v>
      </c>
    </row>
    <row r="32" spans="1:7">
      <c r="A32" s="33" t="s">
        <v>260</v>
      </c>
      <c r="B32" s="34">
        <v>2</v>
      </c>
      <c r="C32" s="34">
        <v>2767100</v>
      </c>
      <c r="D32" s="34">
        <v>2789618</v>
      </c>
      <c r="E32" s="34">
        <v>0</v>
      </c>
      <c r="F32" s="34">
        <v>2584200</v>
      </c>
      <c r="G32" s="36">
        <v>0</v>
      </c>
    </row>
    <row r="33" spans="1:7">
      <c r="A33" s="33" t="s">
        <v>266</v>
      </c>
      <c r="B33" s="34">
        <v>0</v>
      </c>
      <c r="C33" s="34">
        <v>0</v>
      </c>
      <c r="D33" s="35" t="s">
        <v>484</v>
      </c>
      <c r="E33" s="35" t="s">
        <v>484</v>
      </c>
      <c r="F33" s="35" t="s">
        <v>484</v>
      </c>
      <c r="G33" s="36">
        <v>100</v>
      </c>
    </row>
    <row r="34" spans="1:7">
      <c r="A34" s="33" t="s">
        <v>267</v>
      </c>
      <c r="B34" s="34">
        <v>1</v>
      </c>
      <c r="C34" s="34">
        <v>169802</v>
      </c>
      <c r="D34" s="34">
        <v>169802</v>
      </c>
      <c r="E34" s="34">
        <v>0</v>
      </c>
      <c r="F34" s="34">
        <v>169802</v>
      </c>
      <c r="G34" s="36">
        <v>0</v>
      </c>
    </row>
    <row r="35" spans="1:7">
      <c r="A35" s="33" t="s">
        <v>272</v>
      </c>
      <c r="B35" s="34">
        <v>0</v>
      </c>
      <c r="C35" s="34">
        <v>0</v>
      </c>
      <c r="D35" s="35" t="s">
        <v>484</v>
      </c>
      <c r="E35" s="35" t="s">
        <v>484</v>
      </c>
      <c r="F35" s="34">
        <v>0</v>
      </c>
      <c r="G35" s="36">
        <v>22</v>
      </c>
    </row>
    <row r="36" spans="1:7">
      <c r="A36" s="33" t="s">
        <v>387</v>
      </c>
      <c r="B36" s="34">
        <v>25</v>
      </c>
      <c r="C36" s="34">
        <v>110909363</v>
      </c>
      <c r="D36" s="34">
        <v>4778516</v>
      </c>
      <c r="E36" s="34">
        <v>34263412</v>
      </c>
      <c r="F36" s="34">
        <v>5975442</v>
      </c>
      <c r="G36" s="36">
        <v>0</v>
      </c>
    </row>
    <row r="37" spans="1:7" ht="21">
      <c r="A37" s="33" t="s">
        <v>444</v>
      </c>
      <c r="B37" s="34">
        <v>2</v>
      </c>
      <c r="C37" s="34">
        <v>25750000</v>
      </c>
      <c r="D37" s="35" t="s">
        <v>484</v>
      </c>
      <c r="E37" s="35" t="s">
        <v>484</v>
      </c>
      <c r="F37" s="34">
        <v>0</v>
      </c>
      <c r="G37" s="37" t="s">
        <v>491</v>
      </c>
    </row>
    <row r="38" spans="1:7" ht="21">
      <c r="A38" s="33" t="s">
        <v>418</v>
      </c>
      <c r="B38" s="34">
        <v>4</v>
      </c>
      <c r="C38" s="34">
        <v>96545071</v>
      </c>
      <c r="D38" s="34">
        <v>4153550</v>
      </c>
      <c r="E38" s="34">
        <v>15563478</v>
      </c>
      <c r="F38" s="34">
        <v>2562209</v>
      </c>
      <c r="G38" s="36">
        <v>44</v>
      </c>
    </row>
    <row r="39" spans="1:7">
      <c r="A39" s="33" t="s">
        <v>426</v>
      </c>
      <c r="B39" s="34">
        <v>15</v>
      </c>
      <c r="C39" s="34">
        <v>3657000</v>
      </c>
      <c r="D39" s="34">
        <v>5757000</v>
      </c>
      <c r="E39" s="34">
        <v>0</v>
      </c>
      <c r="F39" s="35" t="s">
        <v>489</v>
      </c>
      <c r="G39" s="36">
        <v>37</v>
      </c>
    </row>
    <row r="40" spans="1:7" ht="21">
      <c r="A40" s="33" t="s">
        <v>440</v>
      </c>
      <c r="B40" s="34">
        <v>2</v>
      </c>
      <c r="C40" s="34">
        <v>117066878</v>
      </c>
      <c r="D40" s="35" t="s">
        <v>486</v>
      </c>
      <c r="E40" s="35" t="s">
        <v>486</v>
      </c>
      <c r="F40" s="34">
        <v>0</v>
      </c>
      <c r="G40" s="36">
        <v>20</v>
      </c>
    </row>
    <row r="41" spans="1:7">
      <c r="A41" s="33" t="s">
        <v>445</v>
      </c>
      <c r="B41" s="34">
        <v>7</v>
      </c>
      <c r="C41" s="34">
        <v>156375224</v>
      </c>
      <c r="D41" s="34">
        <v>2177000</v>
      </c>
      <c r="E41" s="34">
        <v>4012399</v>
      </c>
      <c r="F41" s="34">
        <v>6189399</v>
      </c>
      <c r="G41" s="36">
        <v>0</v>
      </c>
    </row>
    <row r="42" spans="1:7">
      <c r="A42" s="33" t="s">
        <v>456</v>
      </c>
      <c r="B42" s="34">
        <v>1</v>
      </c>
      <c r="C42" s="34">
        <v>5000000</v>
      </c>
      <c r="D42" s="34">
        <v>2000</v>
      </c>
      <c r="E42" s="34">
        <v>0</v>
      </c>
      <c r="F42" s="34">
        <v>0</v>
      </c>
      <c r="G42" s="36"/>
    </row>
    <row r="43" spans="1:7">
      <c r="A43" s="38" t="s">
        <v>458</v>
      </c>
      <c r="B43" s="34">
        <f>SUM(B7:B42)</f>
        <v>220</v>
      </c>
      <c r="C43" s="34">
        <f t="shared" ref="C43:F43" si="0">SUM(C7:C42)</f>
        <v>1075869597</v>
      </c>
      <c r="D43" s="34">
        <f t="shared" si="0"/>
        <v>142229976</v>
      </c>
      <c r="E43" s="34">
        <f t="shared" si="0"/>
        <v>114545066</v>
      </c>
      <c r="F43" s="34">
        <f t="shared" si="0"/>
        <v>75618800</v>
      </c>
      <c r="G43" s="34">
        <f>AVERAGE(G11:G42)</f>
        <v>20.107142857142858</v>
      </c>
    </row>
    <row r="44" spans="1:7" ht="12.75" customHeight="1">
      <c r="A44" s="39"/>
      <c r="B44" s="40"/>
      <c r="C44" s="40"/>
      <c r="D44" s="40"/>
      <c r="E44" s="40"/>
      <c r="F44" s="40"/>
      <c r="G44" s="40"/>
    </row>
    <row r="45" spans="1:7">
      <c r="A45" s="41"/>
      <c r="B45" s="7"/>
      <c r="C45" s="7"/>
      <c r="D45" s="7"/>
      <c r="E45" s="7"/>
      <c r="F45" s="7"/>
      <c r="G45" s="42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29"/>
      <c r="B47" s="30"/>
      <c r="C47" s="31"/>
    </row>
  </sheetData>
  <mergeCells count="6">
    <mergeCell ref="G5:G6"/>
    <mergeCell ref="A1:D1"/>
    <mergeCell ref="B4:D4"/>
    <mergeCell ref="A5:A6"/>
    <mergeCell ref="B5:B6"/>
    <mergeCell ref="D5:D6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6 NOLU</vt:lpstr>
      <vt:lpstr>17 NOLU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Emrah-Kayan-PKM</dc:creator>
  <cp:lastModifiedBy>Emrah KAYAN</cp:lastModifiedBy>
  <cp:lastPrinted>2015-10-13T10:48:41Z</cp:lastPrinted>
  <dcterms:created xsi:type="dcterms:W3CDTF">2015-10-12T08:29:56Z</dcterms:created>
  <dcterms:modified xsi:type="dcterms:W3CDTF">2015-10-13T11:15:37Z</dcterms:modified>
</cp:coreProperties>
</file>